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622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U24" i="10" l="1"/>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M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<sst xmlns="http://schemas.openxmlformats.org/spreadsheetml/2006/main" count="1137" uniqueCount="371">
  <si>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</si>
  <si>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</si>
  <si>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</si>
  <si>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</si>
  <si>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</si>
  <si>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</si>
  <si>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</si>
  <si>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</si>
  <si>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</si>
  <si>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</si>
  <si>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</si>
  <si>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</si>
  <si>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</si>
  <si>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</si>
  <si>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</si>
  <si>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</si>
  <si>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</si>
  <si>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</si>
  <si>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</si>
  <si>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</si>
  <si>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</si>
  <si>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</si>
  <si>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</si>
  <si>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</si>
  <si>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</si>
  <si>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</si>
  <si>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</si>
  <si>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</si>
  <si>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</si>
  <si>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</si>
  <si>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</si>
  <si>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</si>
  <si>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</si>
  <si>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</si>
  <si>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</si>
  <si>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</si>
  <si>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</si>
  <si>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</si>
  <si>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</si>
  <si>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</si>
  <si>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</si>
  <si>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</si>
  <si>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</si>
  <si>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</si>
  <si>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</si>
  <si>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</si>
  <si>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</si>
  <si>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</si>
  <si>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</si>
  <si>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</si>
  <si>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</si>
  <si>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</si>
  <si>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</si>
  <si>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</si>
  <si>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</si>
  <si>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</si>
  <si>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</si>
  <si>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</si>
  <si>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</si>
  <si>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</si>
  <si>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</si>
  <si>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</si>
  <si>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</si>
  <si>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</si>
  <si>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</si>
  <si>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</si>
  <si>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</si>
  <si>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</si>
  <si>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</si>
  <si>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</si>
  <si>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</si>
  <si>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</si>
  <si>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</si>
  <si>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</si>
  <si>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</si>
  <si>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</si>
  <si>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</si>
  <si>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</si>
  <si>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</si>
  <si>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</si>
  <si>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</si>
  <si>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</si>
  <si>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</si>
  <si>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</si>
  <si>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</si>
  <si>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</si>
  <si>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</si>
  <si>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</si>
  <si>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</si>
  <si>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</si>
  <si>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</si>
  <si>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</si>
  <si>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</si>
  <si>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</si>
  <si>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</si>
  <si>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</si>
  <si>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</si>
  <si>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</si>
  <si>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</si>
  <si>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</si>
  <si>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</si>
  <si>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</si>
  <si>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</si>
  <si>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</si>
  <si>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</si>
  <si>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</si>
  <si>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</si>
  <si>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</si>
  <si>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</si>
  <si>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</si>
  <si>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</si>
  <si>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</si>
  <si>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</si>
  <si>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</si>
  <si>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</si>
  <si>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</si>
  <si>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</si>
  <si>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</si>
  <si>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</si>
  <si>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</si>
  <si>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</si>
  <si>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</si>
  <si>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</si>
  <si>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</si>
  <si>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</si>
  <si>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</si>
  <si>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</si>
  <si>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</si>
  <si>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</si>
  <si>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</si>
  <si>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</si>
  <si>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</si>
  <si>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</si>
  <si>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</si>
  <si>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</si>
  <si>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</si>
  <si>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</si>
  <si>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</si>
  <si>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</si>
  <si>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</si>
  <si>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</si>
  <si>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</si>
  <si>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</si>
  <si>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</si>
  <si>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</si>
  <si>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</si>
  <si>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</si>
  <si>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</si>
  <si>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</si>
  <si>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</si>
  <si>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</si>
  <si>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</si>
  <si>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</si>
  <si>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</si>
  <si>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</si>
  <si>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</si>
  <si>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</si>
  <si>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</si>
  <si>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</si>
  <si>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</si>
  <si>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</si>
  <si>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</si>
  <si>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</si>
  <si>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</si>
  <si>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</si>
  <si>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</si>
  <si>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</si>
  <si>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</si>
  <si>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</si>
  <si>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</si>
  <si>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</si>
  <si>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</si>
  <si>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</si>
  <si>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</si>
  <si>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</si>
  <si>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</si>
  <si>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</si>
  <si>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</si>
  <si>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</si>
  <si>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</si>
  <si>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</si>
  <si>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</si>
  <si>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</si>
  <si>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</si>
  <si>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</si>
  <si>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</si>
  <si>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</si>
  <si>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</si>
  <si>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</si>
  <si>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</si>
  <si>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</si>
  <si>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</si>
  <si>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</si>
  <si>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</si>
  <si>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</si>
  <si>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</si>
  <si>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</si>
  <si>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</si>
  <si>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</si>
  <si>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</si>
  <si>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</si>
  <si>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</si>
  <si>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</si>
  <si>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</si>
  <si>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</si>
  <si>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</si>
  <si>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</si>
  <si>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</si>
  <si>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</si>
  <si>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</si>
  <si>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</si>
  <si>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</si>
  <si>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</si>
  <si>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</si>
  <si>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</si>
  <si>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</si>
  <si>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</si>
  <si>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</si>
  <si>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</si>
  <si>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</si>
  <si>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</si>
  <si>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</si>
  <si>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</si>
  <si>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</si>
  <si>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</si>
  <si>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</si>
  <si>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</si>
  <si>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</si>
  <si>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</si>
  <si>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</si>
  <si>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</si>
  <si>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</si>
  <si>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</si>
  <si>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</si>
  <si>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</si>
  <si>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</si>
  <si>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</si>
  <si>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</si>
  <si>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</si>
  <si>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</si>
  <si>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</si>
  <si>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</si>
  <si>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</si>
  <si>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</si>
  <si>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</si>
  <si>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</si>
  <si>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</si>
  <si>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</si>
  <si>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</si>
  <si>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</si>
  <si>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</si>
  <si>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</si>
  <si>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</si>
  <si>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</si>
  <si>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</si>
  <si>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</si>
  <si>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</si>
  <si>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</si>
  <si>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</si>
  <si>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</si>
  <si>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</si>
  <si>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</si>
  <si>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</si>
  <si>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</si>
  <si>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</si>
  <si>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</si>
  <si>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</si>
  <si>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</si>
  <si>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</si>
  <si>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</si>
  <si>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</si>
  <si>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</si>
  <si>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</si>
  <si>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</si>
  <si>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</si>
  <si>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</si>
  <si>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</si>
  <si>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</si>
  <si>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</si>
  <si>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</si>
  <si>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</si>
  <si>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</si>
  <si>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</si>
  <si>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</si>
  <si>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</si>
  <si>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</si>
  <si>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</si>
  <si>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</si>
  <si>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</si>
  <si>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</si>
  <si>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</si>
  <si>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</si>
  <si>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</si>
  <si>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</si>
  <si>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</si>
  <si>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</si>
  <si>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</si>
  <si>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</si>
  <si>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</si>
  <si>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</si>
  <si>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</si>
  <si>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</si>
  <si>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</si>
  <si>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</si>
  <si>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</si>
  <si>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</si>
  <si>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</si>
  <si>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</si>
  <si>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</si>
  <si>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</si>
  <si>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</si>
  <si>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</si>
  <si>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</si>
  <si>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</si>
  <si>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</si>
  <si>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</si>
  <si>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</si>
  <si>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</si>
  <si>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</si>
  <si>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</si>
  <si>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</si>
  <si>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</si>
  <si>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</si>
  <si>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</si>
  <si>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</si>
  <si>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</si>
  <si>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</si>
  <si>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</si>
  <si>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</si>
  <si>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</si>
  <si>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</si>
  <si>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</si>
  <si>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</si>
  <si>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</si>
  <si>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</si>
  <si>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</si>
  <si>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</si>
  <si>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</si>
  <si>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</si>
  <si>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</si>
  <si>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</si>
  <si>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</si>
  <si>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</si>
  <si>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</si>
  <si>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</si>
  <si>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</si>
  <si>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</si>
  <si>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</si>
  <si>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</si>
  <si>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</si>
  <si>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</si>
  <si>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</si>
  <si>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</si>
  <si>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</si>
  <si>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</si>
  <si>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</si>
  <si>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</si>
  <si>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</si>
  <si>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</si>
  <si>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</si>
  <si>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</si>
  <si>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</si>
  <si>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</si>
  <si>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</si>
  <si>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</si>
  <si>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</si>
  <si>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</si>
  <si>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OHL (Conventional Conductor)</t>
  </si>
  <si>
    <t>South West</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</si>
  <si>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</si>
  <si>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investment in this area also has synergies with the HV pole replacement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</si>
</sst>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-8.2457110871364474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-2.5090274897134655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3.9830288022937097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14.817055602941499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-4.8928000000000003</v>
      </c>
      <c r="F13" s="62">
        <f>'Option 1'!F13</f>
        <v>-4.7624000000000004</v>
      </c>
      <c r="G13" s="62">
        <f>'Option 1'!G13</f>
        <v>-4.6296999999999997</v>
      </c>
      <c r="H13" s="62">
        <f>'Option 1'!H13</f>
        <v>-4.4939</v>
      </c>
      <c r="I13" s="62">
        <f>'Option 1'!I13</f>
        <v>-4.3620999999999999</v>
      </c>
      <c r="J13" s="62">
        <f>'Option 1'!J13</f>
        <v>-4.2293000000000003</v>
      </c>
      <c r="K13" s="62">
        <f>'Option 1'!K13</f>
        <v>-4.0998999999999999</v>
      </c>
      <c r="L13" s="62">
        <f>'Option 1'!L13</f>
        <v>-3.9723999999999999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-4.8928000000000003</v>
      </c>
      <c r="F18" s="59">
        <f t="shared" ref="F18:AW18" si="0">SUM(F13:F17)</f>
        <v>-4.7624000000000004</v>
      </c>
      <c r="G18" s="59">
        <f t="shared" si="0"/>
        <v>-4.6296999999999997</v>
      </c>
      <c r="H18" s="59">
        <f t="shared" si="0"/>
        <v>-4.4939</v>
      </c>
      <c r="I18" s="59">
        <f t="shared" si="0"/>
        <v>-4.3620999999999999</v>
      </c>
      <c r="J18" s="59">
        <f t="shared" si="0"/>
        <v>-4.2293000000000003</v>
      </c>
      <c r="K18" s="59">
        <f t="shared" si="0"/>
        <v>-4.0998999999999999</v>
      </c>
      <c r="L18" s="59">
        <f t="shared" si="0"/>
        <v>-3.9723999999999999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3.6718057272585369E-2</v>
      </c>
      <c r="G19" s="33">
        <f>'Option 1'!G19</f>
        <v>7.8842976434512768E-2</v>
      </c>
      <c r="H19" s="33">
        <f>'Option 1'!H19</f>
        <v>0.12476984531963692</v>
      </c>
      <c r="I19" s="33">
        <f>'Option 1'!I19</f>
        <v>0.17843383475520791</v>
      </c>
      <c r="J19" s="33">
        <f>'Option 1'!J19</f>
        <v>0.24009010323193664</v>
      </c>
      <c r="K19" s="33">
        <f>'Option 1'!K19</f>
        <v>0.31048437895376702</v>
      </c>
      <c r="L19" s="33">
        <f>'Option 1'!L19</f>
        <v>0.38967452955682647</v>
      </c>
      <c r="M19" s="33">
        <f>'Option 1'!M19</f>
        <v>0.47721354712008079</v>
      </c>
      <c r="N19" s="33">
        <f>'Option 1'!N19</f>
        <v>0.51831845849693525</v>
      </c>
      <c r="O19" s="33">
        <f>'Option 1'!O19</f>
        <v>0.56137567875895111</v>
      </c>
      <c r="P19" s="33">
        <f>'Option 1'!P19</f>
        <v>0.60621082724899855</v>
      </c>
      <c r="Q19" s="33">
        <f>'Option 1'!Q19</f>
        <v>0.65265949162982329</v>
      </c>
      <c r="R19" s="33">
        <f>'Option 1'!R19</f>
        <v>0.69962060433840356</v>
      </c>
      <c r="S19" s="33">
        <f>'Option 1'!S19</f>
        <v>0.74564166542159682</v>
      </c>
      <c r="T19" s="33">
        <f>'Option 1'!T19</f>
        <v>0.78773403497057493</v>
      </c>
      <c r="U19" s="33">
        <f>'Option 1'!U19</f>
        <v>0.82311823834334208</v>
      </c>
      <c r="V19" s="33">
        <f>'Option 1'!V19</f>
        <v>0.84982062998320917</v>
      </c>
      <c r="W19" s="33">
        <f>'Option 1'!W19</f>
        <v>0.86802608604430442</v>
      </c>
      <c r="X19" s="33">
        <f>'Option 1'!X19</f>
        <v>0.88024538313819545</v>
      </c>
      <c r="Y19" s="33">
        <f>'Option 1'!Y19</f>
        <v>0.88812457991146854</v>
      </c>
      <c r="Z19" s="33">
        <f>'Option 1'!Z19</f>
        <v>0.89278289565594038</v>
      </c>
      <c r="AA19" s="33">
        <f>'Option 1'!AA19</f>
        <v>0.89463475229109202</v>
      </c>
      <c r="AB19" s="33">
        <f>'Option 1'!AB19</f>
        <v>0.89475641063837097</v>
      </c>
      <c r="AC19" s="33">
        <f>'Option 1'!AC19</f>
        <v>0.8947876188368088</v>
      </c>
      <c r="AD19" s="33">
        <f>'Option 1'!AD19</f>
        <v>0.89480165643561915</v>
      </c>
      <c r="AE19" s="33">
        <f>'Option 1'!AE19</f>
        <v>0.89480165643561915</v>
      </c>
      <c r="AF19" s="33">
        <f>'Option 1'!AF19</f>
        <v>0.89480165643561915</v>
      </c>
      <c r="AG19" s="33">
        <f>'Option 1'!AG19</f>
        <v>0.89480165643561915</v>
      </c>
      <c r="AH19" s="33">
        <f>'Option 1'!AH19</f>
        <v>0.89480165643561915</v>
      </c>
      <c r="AI19" s="33">
        <f>'Option 1'!AI19</f>
        <v>0.89480165643561915</v>
      </c>
      <c r="AJ19" s="33">
        <f>'Option 1'!AJ19</f>
        <v>0.89480165643561915</v>
      </c>
      <c r="AK19" s="33">
        <f>'Option 1'!AK19</f>
        <v>0.89480165643561915</v>
      </c>
      <c r="AL19" s="33">
        <f>'Option 1'!AL19</f>
        <v>0.89480165643561915</v>
      </c>
      <c r="AM19" s="33">
        <f>'Option 1'!AM19</f>
        <v>0.89480165643561915</v>
      </c>
      <c r="AN19" s="33">
        <f>'Option 1'!AN19</f>
        <v>0.89480165643561915</v>
      </c>
      <c r="AO19" s="33">
        <f>'Option 1'!AO19</f>
        <v>0.89480165643561915</v>
      </c>
      <c r="AP19" s="33">
        <f>'Option 1'!AP19</f>
        <v>0.89480165643561915</v>
      </c>
      <c r="AQ19" s="33">
        <f>'Option 1'!AQ19</f>
        <v>0.89480165643561915</v>
      </c>
      <c r="AR19" s="33">
        <f>'Option 1'!AR19</f>
        <v>0.89480165643561915</v>
      </c>
      <c r="AS19" s="33">
        <f>'Option 1'!AS19</f>
        <v>0.89480165643561915</v>
      </c>
      <c r="AT19" s="33">
        <f>'Option 1'!AT19</f>
        <v>0.89480165643561915</v>
      </c>
      <c r="AU19" s="33">
        <f>'Option 1'!AU19</f>
        <v>0.89480165643561915</v>
      </c>
      <c r="AV19" s="33">
        <f>'Option 1'!AV19</f>
        <v>0.89480165643561915</v>
      </c>
      <c r="AW19" s="33">
        <f>'Option 1'!AW19</f>
        <v>0.89480165643561915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3.6718057272585369E-2</v>
      </c>
      <c r="G25" s="67">
        <f t="shared" si="1"/>
        <v>7.8842976434512768E-2</v>
      </c>
      <c r="H25" s="67">
        <f t="shared" si="1"/>
        <v>0.12476984531963692</v>
      </c>
      <c r="I25" s="67">
        <f t="shared" si="1"/>
        <v>0.17843383475520791</v>
      </c>
      <c r="J25" s="67">
        <f t="shared" si="1"/>
        <v>0.24009010323193664</v>
      </c>
      <c r="K25" s="67">
        <f t="shared" si="1"/>
        <v>0.31048437895376702</v>
      </c>
      <c r="L25" s="67">
        <f t="shared" si="1"/>
        <v>0.38967452955682647</v>
      </c>
      <c r="M25" s="67">
        <f t="shared" si="1"/>
        <v>0.47721354712008079</v>
      </c>
      <c r="N25" s="67">
        <f t="shared" si="1"/>
        <v>0.51831845849693525</v>
      </c>
      <c r="O25" s="67">
        <f t="shared" si="1"/>
        <v>0.56137567875895111</v>
      </c>
      <c r="P25" s="67">
        <f t="shared" si="1"/>
        <v>0.60621082724899855</v>
      </c>
      <c r="Q25" s="67">
        <f t="shared" si="1"/>
        <v>0.65265949162982329</v>
      </c>
      <c r="R25" s="67">
        <f t="shared" si="1"/>
        <v>0.69962060433840356</v>
      </c>
      <c r="S25" s="67">
        <f t="shared" si="1"/>
        <v>0.74564166542159682</v>
      </c>
      <c r="T25" s="67">
        <f t="shared" si="1"/>
        <v>0.78773403497057493</v>
      </c>
      <c r="U25" s="67">
        <f t="shared" si="1"/>
        <v>0.82311823834334208</v>
      </c>
      <c r="V25" s="67">
        <f t="shared" si="1"/>
        <v>0.84982062998320917</v>
      </c>
      <c r="W25" s="67">
        <f t="shared" si="1"/>
        <v>0.86802608604430442</v>
      </c>
      <c r="X25" s="67">
        <f t="shared" si="1"/>
        <v>0.88024538313819545</v>
      </c>
      <c r="Y25" s="67">
        <f t="shared" si="1"/>
        <v>0.88812457991146854</v>
      </c>
      <c r="Z25" s="67">
        <f t="shared" si="1"/>
        <v>0.89278289565594038</v>
      </c>
      <c r="AA25" s="67">
        <f t="shared" si="1"/>
        <v>0.89463475229109202</v>
      </c>
      <c r="AB25" s="67">
        <f t="shared" si="1"/>
        <v>0.89475641063837097</v>
      </c>
      <c r="AC25" s="67">
        <f t="shared" si="1"/>
        <v>0.8947876188368088</v>
      </c>
      <c r="AD25" s="67">
        <f t="shared" si="1"/>
        <v>0.89480165643561915</v>
      </c>
      <c r="AE25" s="67">
        <f t="shared" si="1"/>
        <v>0.89480165643561915</v>
      </c>
      <c r="AF25" s="67">
        <f t="shared" si="1"/>
        <v>0.89480165643561915</v>
      </c>
      <c r="AG25" s="67">
        <f t="shared" si="1"/>
        <v>0.89480165643561915</v>
      </c>
      <c r="AH25" s="67">
        <f t="shared" si="1"/>
        <v>0.89480165643561915</v>
      </c>
      <c r="AI25" s="67">
        <f t="shared" si="1"/>
        <v>0.89480165643561915</v>
      </c>
      <c r="AJ25" s="67">
        <f t="shared" si="1"/>
        <v>0.89480165643561915</v>
      </c>
      <c r="AK25" s="67">
        <f t="shared" si="1"/>
        <v>0.89480165643561915</v>
      </c>
      <c r="AL25" s="67">
        <f t="shared" si="1"/>
        <v>0.89480165643561915</v>
      </c>
      <c r="AM25" s="67">
        <f t="shared" si="1"/>
        <v>0.89480165643561915</v>
      </c>
      <c r="AN25" s="67">
        <f t="shared" si="1"/>
        <v>0.89480165643561915</v>
      </c>
      <c r="AO25" s="67">
        <f t="shared" si="1"/>
        <v>0.89480165643561915</v>
      </c>
      <c r="AP25" s="67">
        <f t="shared" si="1"/>
        <v>0.89480165643561915</v>
      </c>
      <c r="AQ25" s="67">
        <f t="shared" si="1"/>
        <v>0.89480165643561915</v>
      </c>
      <c r="AR25" s="67">
        <f t="shared" si="1"/>
        <v>0.89480165643561915</v>
      </c>
      <c r="AS25" s="67">
        <f t="shared" si="1"/>
        <v>0.89480165643561915</v>
      </c>
      <c r="AT25" s="67">
        <f t="shared" si="1"/>
        <v>0.89480165643561915</v>
      </c>
      <c r="AU25" s="67">
        <f t="shared" si="1"/>
        <v>0.89480165643561915</v>
      </c>
      <c r="AV25" s="67">
        <f t="shared" si="1"/>
        <v>0.89480165643561915</v>
      </c>
      <c r="AW25" s="67">
        <f t="shared" si="1"/>
        <v>0.89480165643561915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-4.8928000000000003</v>
      </c>
      <c r="F26" s="59">
        <f t="shared" ref="F26:BD26" si="2">F18+F25</f>
        <v>-4.725681942727415</v>
      </c>
      <c r="G26" s="59">
        <f t="shared" si="2"/>
        <v>-4.550857023565487</v>
      </c>
      <c r="H26" s="59">
        <f t="shared" si="2"/>
        <v>-4.3691301546803629</v>
      </c>
      <c r="I26" s="59">
        <f t="shared" si="2"/>
        <v>-4.1836661652447917</v>
      </c>
      <c r="J26" s="59">
        <f t="shared" si="2"/>
        <v>-3.9892098967680636</v>
      </c>
      <c r="K26" s="59">
        <f t="shared" si="2"/>
        <v>-3.7894156210462331</v>
      </c>
      <c r="L26" s="59">
        <f t="shared" si="2"/>
        <v>-3.5827254704431732</v>
      </c>
      <c r="M26" s="59">
        <f t="shared" si="2"/>
        <v>0.47721354712008079</v>
      </c>
      <c r="N26" s="59">
        <f t="shared" si="2"/>
        <v>0.51831845849693525</v>
      </c>
      <c r="O26" s="59">
        <f t="shared" si="2"/>
        <v>0.56137567875895111</v>
      </c>
      <c r="P26" s="59">
        <f t="shared" si="2"/>
        <v>0.60621082724899855</v>
      </c>
      <c r="Q26" s="59">
        <f t="shared" si="2"/>
        <v>0.65265949162982329</v>
      </c>
      <c r="R26" s="59">
        <f t="shared" si="2"/>
        <v>0.69962060433840356</v>
      </c>
      <c r="S26" s="59">
        <f t="shared" si="2"/>
        <v>0.74564166542159682</v>
      </c>
      <c r="T26" s="59">
        <f t="shared" si="2"/>
        <v>0.78773403497057493</v>
      </c>
      <c r="U26" s="59">
        <f t="shared" si="2"/>
        <v>0.82311823834334208</v>
      </c>
      <c r="V26" s="59">
        <f t="shared" si="2"/>
        <v>0.84982062998320917</v>
      </c>
      <c r="W26" s="59">
        <f t="shared" si="2"/>
        <v>0.86802608604430442</v>
      </c>
      <c r="X26" s="59">
        <f t="shared" si="2"/>
        <v>0.88024538313819545</v>
      </c>
      <c r="Y26" s="59">
        <f t="shared" si="2"/>
        <v>0.88812457991146854</v>
      </c>
      <c r="Z26" s="59">
        <f t="shared" si="2"/>
        <v>0.89278289565594038</v>
      </c>
      <c r="AA26" s="59">
        <f t="shared" si="2"/>
        <v>0.89463475229109202</v>
      </c>
      <c r="AB26" s="59">
        <f t="shared" si="2"/>
        <v>0.89475641063837097</v>
      </c>
      <c r="AC26" s="59">
        <f t="shared" si="2"/>
        <v>0.8947876188368088</v>
      </c>
      <c r="AD26" s="59">
        <f t="shared" si="2"/>
        <v>0.89480165643561915</v>
      </c>
      <c r="AE26" s="59">
        <f t="shared" si="2"/>
        <v>0.89480165643561915</v>
      </c>
      <c r="AF26" s="59">
        <f t="shared" si="2"/>
        <v>0.89480165643561915</v>
      </c>
      <c r="AG26" s="59">
        <f t="shared" si="2"/>
        <v>0.89480165643561915</v>
      </c>
      <c r="AH26" s="59">
        <f t="shared" si="2"/>
        <v>0.89480165643561915</v>
      </c>
      <c r="AI26" s="59">
        <f t="shared" si="2"/>
        <v>0.89480165643561915</v>
      </c>
      <c r="AJ26" s="59">
        <f t="shared" si="2"/>
        <v>0.89480165643561915</v>
      </c>
      <c r="AK26" s="59">
        <f t="shared" si="2"/>
        <v>0.89480165643561915</v>
      </c>
      <c r="AL26" s="59">
        <f t="shared" si="2"/>
        <v>0.89480165643561915</v>
      </c>
      <c r="AM26" s="59">
        <f t="shared" si="2"/>
        <v>0.89480165643561915</v>
      </c>
      <c r="AN26" s="59">
        <f t="shared" si="2"/>
        <v>0.89480165643561915</v>
      </c>
      <c r="AO26" s="59">
        <f t="shared" si="2"/>
        <v>0.89480165643561915</v>
      </c>
      <c r="AP26" s="59">
        <f t="shared" si="2"/>
        <v>0.89480165643561915</v>
      </c>
      <c r="AQ26" s="59">
        <f t="shared" si="2"/>
        <v>0.89480165643561915</v>
      </c>
      <c r="AR26" s="59">
        <f t="shared" si="2"/>
        <v>0.89480165643561915</v>
      </c>
      <c r="AS26" s="59">
        <f t="shared" si="2"/>
        <v>0.89480165643561915</v>
      </c>
      <c r="AT26" s="59">
        <f t="shared" si="2"/>
        <v>0.89480165643561915</v>
      </c>
      <c r="AU26" s="59">
        <f t="shared" si="2"/>
        <v>0.89480165643561915</v>
      </c>
      <c r="AV26" s="59">
        <f t="shared" si="2"/>
        <v>0.89480165643561915</v>
      </c>
      <c r="AW26" s="59">
        <f t="shared" si="2"/>
        <v>0.89480165643561915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-3.9142400000000004</v>
      </c>
      <c r="F28" s="34">
        <f t="shared" ref="F28:AW28" si="4">F26*F27</f>
        <v>-3.7805455541819324</v>
      </c>
      <c r="G28" s="34">
        <f t="shared" si="4"/>
        <v>-3.6406856188523897</v>
      </c>
      <c r="H28" s="34">
        <f t="shared" si="4"/>
        <v>-3.4953041237442903</v>
      </c>
      <c r="I28" s="34">
        <f t="shared" si="4"/>
        <v>-3.3469329321958337</v>
      </c>
      <c r="J28" s="34">
        <f t="shared" si="4"/>
        <v>-3.1913679174144511</v>
      </c>
      <c r="K28" s="34">
        <f t="shared" si="4"/>
        <v>-3.0315324968369866</v>
      </c>
      <c r="L28" s="34">
        <f t="shared" si="4"/>
        <v>-2.8661803763545386</v>
      </c>
      <c r="M28" s="34">
        <f t="shared" si="4"/>
        <v>0.38177083769606468</v>
      </c>
      <c r="N28" s="34">
        <f t="shared" si="4"/>
        <v>0.4146547667975482</v>
      </c>
      <c r="O28" s="34">
        <f t="shared" si="4"/>
        <v>0.4491005430071609</v>
      </c>
      <c r="P28" s="34">
        <f t="shared" si="4"/>
        <v>0.48496866179919884</v>
      </c>
      <c r="Q28" s="34">
        <f t="shared" si="4"/>
        <v>0.52212759330385861</v>
      </c>
      <c r="R28" s="34">
        <f t="shared" si="4"/>
        <v>0.55969648347072287</v>
      </c>
      <c r="S28" s="34">
        <f t="shared" si="4"/>
        <v>0.59651333233727744</v>
      </c>
      <c r="T28" s="34">
        <f t="shared" si="4"/>
        <v>0.63018722797645998</v>
      </c>
      <c r="U28" s="34">
        <f t="shared" si="4"/>
        <v>0.65849459067467375</v>
      </c>
      <c r="V28" s="34">
        <f t="shared" si="4"/>
        <v>0.67985650398656738</v>
      </c>
      <c r="W28" s="34">
        <f t="shared" si="4"/>
        <v>0.69442086883544363</v>
      </c>
      <c r="X28" s="34">
        <f t="shared" si="4"/>
        <v>0.70419630651055642</v>
      </c>
      <c r="Y28" s="34">
        <f t="shared" si="4"/>
        <v>0.71049966392917485</v>
      </c>
      <c r="Z28" s="34">
        <f t="shared" si="4"/>
        <v>0.71422631652475232</v>
      </c>
      <c r="AA28" s="34">
        <f t="shared" si="4"/>
        <v>0.71570780183287364</v>
      </c>
      <c r="AB28" s="34">
        <f t="shared" si="4"/>
        <v>0.71580512851069678</v>
      </c>
      <c r="AC28" s="34">
        <f t="shared" si="4"/>
        <v>0.71583009506944706</v>
      </c>
      <c r="AD28" s="34">
        <f t="shared" si="4"/>
        <v>0.71584132514849541</v>
      </c>
      <c r="AE28" s="34">
        <f t="shared" si="4"/>
        <v>0.71584132514849541</v>
      </c>
      <c r="AF28" s="34">
        <f t="shared" si="4"/>
        <v>0.71584132514849541</v>
      </c>
      <c r="AG28" s="34">
        <f t="shared" si="4"/>
        <v>0.71584132514849541</v>
      </c>
      <c r="AH28" s="34">
        <f t="shared" si="4"/>
        <v>0.71584132514849541</v>
      </c>
      <c r="AI28" s="34">
        <f t="shared" si="4"/>
        <v>0.71584132514849541</v>
      </c>
      <c r="AJ28" s="34">
        <f t="shared" si="4"/>
        <v>0.71584132514849541</v>
      </c>
      <c r="AK28" s="34">
        <f t="shared" si="4"/>
        <v>0.71584132514849541</v>
      </c>
      <c r="AL28" s="34">
        <f t="shared" si="4"/>
        <v>0.71584132514849541</v>
      </c>
      <c r="AM28" s="34">
        <f t="shared" si="4"/>
        <v>0.71584132514849541</v>
      </c>
      <c r="AN28" s="34">
        <f t="shared" si="4"/>
        <v>0.71584132514849541</v>
      </c>
      <c r="AO28" s="34">
        <f t="shared" si="4"/>
        <v>0.71584132514849541</v>
      </c>
      <c r="AP28" s="34">
        <f t="shared" si="4"/>
        <v>0.71584132514849541</v>
      </c>
      <c r="AQ28" s="34">
        <f t="shared" si="4"/>
        <v>0.71584132514849541</v>
      </c>
      <c r="AR28" s="34">
        <f t="shared" si="4"/>
        <v>0.71584132514849541</v>
      </c>
      <c r="AS28" s="34">
        <f t="shared" si="4"/>
        <v>0.71584132514849541</v>
      </c>
      <c r="AT28" s="34">
        <f t="shared" si="4"/>
        <v>0.71584132514849541</v>
      </c>
      <c r="AU28" s="34">
        <f t="shared" si="4"/>
        <v>0.71584132514849541</v>
      </c>
      <c r="AV28" s="34">
        <f t="shared" si="4"/>
        <v>0.71584132514849541</v>
      </c>
      <c r="AW28" s="34">
        <f t="shared" si="4"/>
        <v>0.71584132514849541</v>
      </c>
      <c r="AX28" s="34"/>
      <c r="AY28" s="34"/>
      <c r="AZ28" s="34"/>
      <c r="BA28" s="34"/>
      <c r="BB28" s="34"/>
      <c r="BC28" s="34"/>
      <c r="BD28" s="34"/>
    </row>
    <row r="29" spans="1:56" x14ac:dyDescent="0.3">
      <c r="A29" s="115"/>
      <c r="B29" s="9" t="s">
        <v>92</v>
      </c>
      <c r="C29" s="11" t="s">
        <v>44</v>
      </c>
      <c r="D29" s="9" t="s">
        <v>40</v>
      </c>
      <c r="E29" s="34">
        <f>E26-E28</f>
        <v>-0.97855999999999987</v>
      </c>
      <c r="F29" s="34">
        <f t="shared" ref="F29:AW29" si="5">F26-F28</f>
        <v>-0.94513638854548265</v>
      </c>
      <c r="G29" s="34">
        <f t="shared" si="5"/>
        <v>-0.91017140471309732</v>
      </c>
      <c r="H29" s="34">
        <f t="shared" si="5"/>
        <v>-0.87382603093607258</v>
      </c>
      <c r="I29" s="34">
        <f t="shared" si="5"/>
        <v>-0.83673323304895808</v>
      </c>
      <c r="J29" s="34">
        <f t="shared" si="5"/>
        <v>-0.79784197935361245</v>
      </c>
      <c r="K29" s="34">
        <f t="shared" si="5"/>
        <v>-0.75788312420924653</v>
      </c>
      <c r="L29" s="34">
        <f t="shared" si="5"/>
        <v>-0.71654509408863465</v>
      </c>
      <c r="M29" s="34">
        <f t="shared" si="5"/>
        <v>9.5442709424016114E-2</v>
      </c>
      <c r="N29" s="34">
        <f t="shared" si="5"/>
        <v>0.10366369169938705</v>
      </c>
      <c r="O29" s="34">
        <f t="shared" si="5"/>
        <v>0.11227513575179021</v>
      </c>
      <c r="P29" s="34">
        <f t="shared" si="5"/>
        <v>0.12124216544979971</v>
      </c>
      <c r="Q29" s="34">
        <f t="shared" si="5"/>
        <v>0.13053189832596468</v>
      </c>
      <c r="R29" s="34">
        <f t="shared" si="5"/>
        <v>0.13992412086768069</v>
      </c>
      <c r="S29" s="34">
        <f t="shared" si="5"/>
        <v>0.14912833308431939</v>
      </c>
      <c r="T29" s="34">
        <f t="shared" si="5"/>
        <v>0.15754680699411494</v>
      </c>
      <c r="U29" s="34">
        <f t="shared" si="5"/>
        <v>0.16462364766866833</v>
      </c>
      <c r="V29" s="34">
        <f t="shared" si="5"/>
        <v>0.16996412599664179</v>
      </c>
      <c r="W29" s="34">
        <f t="shared" si="5"/>
        <v>0.1736052172088608</v>
      </c>
      <c r="X29" s="34">
        <f t="shared" si="5"/>
        <v>0.17604907662763902</v>
      </c>
      <c r="Y29" s="34">
        <f t="shared" si="5"/>
        <v>0.17762491598229369</v>
      </c>
      <c r="Z29" s="34">
        <f t="shared" si="5"/>
        <v>0.17855657913118805</v>
      </c>
      <c r="AA29" s="34">
        <f t="shared" si="5"/>
        <v>0.17892695045821838</v>
      </c>
      <c r="AB29" s="34">
        <f t="shared" si="5"/>
        <v>0.17895128212767419</v>
      </c>
      <c r="AC29" s="34">
        <f t="shared" si="5"/>
        <v>0.17895752376736174</v>
      </c>
      <c r="AD29" s="34">
        <f t="shared" si="5"/>
        <v>0.17896033128712374</v>
      </c>
      <c r="AE29" s="34">
        <f t="shared" si="5"/>
        <v>0.17896033128712374</v>
      </c>
      <c r="AF29" s="34">
        <f t="shared" si="5"/>
        <v>0.17896033128712374</v>
      </c>
      <c r="AG29" s="34">
        <f t="shared" si="5"/>
        <v>0.17896033128712374</v>
      </c>
      <c r="AH29" s="34">
        <f t="shared" si="5"/>
        <v>0.17896033128712374</v>
      </c>
      <c r="AI29" s="34">
        <f t="shared" si="5"/>
        <v>0.17896033128712374</v>
      </c>
      <c r="AJ29" s="34">
        <f t="shared" si="5"/>
        <v>0.17896033128712374</v>
      </c>
      <c r="AK29" s="34">
        <f t="shared" si="5"/>
        <v>0.17896033128712374</v>
      </c>
      <c r="AL29" s="34">
        <f t="shared" si="5"/>
        <v>0.17896033128712374</v>
      </c>
      <c r="AM29" s="34">
        <f t="shared" si="5"/>
        <v>0.17896033128712374</v>
      </c>
      <c r="AN29" s="34">
        <f t="shared" si="5"/>
        <v>0.17896033128712374</v>
      </c>
      <c r="AO29" s="34">
        <f t="shared" si="5"/>
        <v>0.17896033128712374</v>
      </c>
      <c r="AP29" s="34">
        <f t="shared" si="5"/>
        <v>0.17896033128712374</v>
      </c>
      <c r="AQ29" s="34">
        <f t="shared" si="5"/>
        <v>0.17896033128712374</v>
      </c>
      <c r="AR29" s="34">
        <f t="shared" si="5"/>
        <v>0.17896033128712374</v>
      </c>
      <c r="AS29" s="34">
        <f t="shared" si="5"/>
        <v>0.17896033128712374</v>
      </c>
      <c r="AT29" s="34">
        <f t="shared" si="5"/>
        <v>0.17896033128712374</v>
      </c>
      <c r="AU29" s="34">
        <f t="shared" si="5"/>
        <v>0.17896033128712374</v>
      </c>
      <c r="AV29" s="34">
        <f t="shared" si="5"/>
        <v>0.17896033128712374</v>
      </c>
      <c r="AW29" s="34">
        <f t="shared" si="5"/>
        <v>0.17896033128712374</v>
      </c>
      <c r="AX29" s="34"/>
      <c r="AY29" s="34"/>
      <c r="AZ29" s="34"/>
      <c r="BA29" s="34"/>
      <c r="BB29" s="34"/>
      <c r="BC29" s="34"/>
      <c r="BD29" s="34"/>
    </row>
    <row r="30" spans="1:56" ht="16.5" hidden="1" customHeight="1" outlineLevel="1" x14ac:dyDescent="0.35">
      <c r="A30" s="115"/>
      <c r="B30" s="9" t="s">
        <v>1</v>
      </c>
      <c r="C30" s="11" t="s">
        <v>53</v>
      </c>
      <c r="D30" s="9" t="s">
        <v>40</v>
      </c>
      <c r="F30" s="34">
        <f>$E$28/'Fixed data'!$C$7</f>
        <v>-8.6983111111111122E-2</v>
      </c>
      <c r="G30" s="34">
        <f>$E$28/'Fixed data'!$C$7</f>
        <v>-8.6983111111111122E-2</v>
      </c>
      <c r="H30" s="34">
        <f>$E$28/'Fixed data'!$C$7</f>
        <v>-8.6983111111111122E-2</v>
      </c>
      <c r="I30" s="34">
        <f>$E$28/'Fixed data'!$C$7</f>
        <v>-8.6983111111111122E-2</v>
      </c>
      <c r="J30" s="34">
        <f>$E$28/'Fixed data'!$C$7</f>
        <v>-8.6983111111111122E-2</v>
      </c>
      <c r="K30" s="34">
        <f>$E$28/'Fixed data'!$C$7</f>
        <v>-8.6983111111111122E-2</v>
      </c>
      <c r="L30" s="34">
        <f>$E$28/'Fixed data'!$C$7</f>
        <v>-8.6983111111111122E-2</v>
      </c>
      <c r="M30" s="34">
        <f>$E$28/'Fixed data'!$C$7</f>
        <v>-8.6983111111111122E-2</v>
      </c>
      <c r="N30" s="34">
        <f>$E$28/'Fixed data'!$C$7</f>
        <v>-8.6983111111111122E-2</v>
      </c>
      <c r="O30" s="34">
        <f>$E$28/'Fixed data'!$C$7</f>
        <v>-8.6983111111111122E-2</v>
      </c>
      <c r="P30" s="34">
        <f>$E$28/'Fixed data'!$C$7</f>
        <v>-8.6983111111111122E-2</v>
      </c>
      <c r="Q30" s="34">
        <f>$E$28/'Fixed data'!$C$7</f>
        <v>-8.6983111111111122E-2</v>
      </c>
      <c r="R30" s="34">
        <f>$E$28/'Fixed data'!$C$7</f>
        <v>-8.6983111111111122E-2</v>
      </c>
      <c r="S30" s="34">
        <f>$E$28/'Fixed data'!$C$7</f>
        <v>-8.6983111111111122E-2</v>
      </c>
      <c r="T30" s="34">
        <f>$E$28/'Fixed data'!$C$7</f>
        <v>-8.6983111111111122E-2</v>
      </c>
      <c r="U30" s="34">
        <f>$E$28/'Fixed data'!$C$7</f>
        <v>-8.6983111111111122E-2</v>
      </c>
      <c r="V30" s="34">
        <f>$E$28/'Fixed data'!$C$7</f>
        <v>-8.6983111111111122E-2</v>
      </c>
      <c r="W30" s="34">
        <f>$E$28/'Fixed data'!$C$7</f>
        <v>-8.6983111111111122E-2</v>
      </c>
      <c r="X30" s="34">
        <f>$E$28/'Fixed data'!$C$7</f>
        <v>-8.6983111111111122E-2</v>
      </c>
      <c r="Y30" s="34">
        <f>$E$28/'Fixed data'!$C$7</f>
        <v>-8.6983111111111122E-2</v>
      </c>
      <c r="Z30" s="34">
        <f>$E$28/'Fixed data'!$C$7</f>
        <v>-8.6983111111111122E-2</v>
      </c>
      <c r="AA30" s="34">
        <f>$E$28/'Fixed data'!$C$7</f>
        <v>-8.6983111111111122E-2</v>
      </c>
      <c r="AB30" s="34">
        <f>$E$28/'Fixed data'!$C$7</f>
        <v>-8.6983111111111122E-2</v>
      </c>
      <c r="AC30" s="34">
        <f>$E$28/'Fixed data'!$C$7</f>
        <v>-8.6983111111111122E-2</v>
      </c>
      <c r="AD30" s="34">
        <f>$E$28/'Fixed data'!$C$7</f>
        <v>-8.6983111111111122E-2</v>
      </c>
      <c r="AE30" s="34">
        <f>$E$28/'Fixed data'!$C$7</f>
        <v>-8.6983111111111122E-2</v>
      </c>
      <c r="AF30" s="34">
        <f>$E$28/'Fixed data'!$C$7</f>
        <v>-8.6983111111111122E-2</v>
      </c>
      <c r="AG30" s="34">
        <f>$E$28/'Fixed data'!$C$7</f>
        <v>-8.6983111111111122E-2</v>
      </c>
      <c r="AH30" s="34">
        <f>$E$28/'Fixed data'!$C$7</f>
        <v>-8.6983111111111122E-2</v>
      </c>
      <c r="AI30" s="34">
        <f>$E$28/'Fixed data'!$C$7</f>
        <v>-8.6983111111111122E-2</v>
      </c>
      <c r="AJ30" s="34">
        <f>$E$28/'Fixed data'!$C$7</f>
        <v>-8.6983111111111122E-2</v>
      </c>
      <c r="AK30" s="34">
        <f>$E$28/'Fixed data'!$C$7</f>
        <v>-8.6983111111111122E-2</v>
      </c>
      <c r="AL30" s="34">
        <f>$E$28/'Fixed data'!$C$7</f>
        <v>-8.6983111111111122E-2</v>
      </c>
      <c r="AM30" s="34">
        <f>$E$28/'Fixed data'!$C$7</f>
        <v>-8.6983111111111122E-2</v>
      </c>
      <c r="AN30" s="34">
        <f>$E$28/'Fixed data'!$C$7</f>
        <v>-8.6983111111111122E-2</v>
      </c>
      <c r="AO30" s="34">
        <f>$E$28/'Fixed data'!$C$7</f>
        <v>-8.6983111111111122E-2</v>
      </c>
      <c r="AP30" s="34">
        <f>$E$28/'Fixed data'!$C$7</f>
        <v>-8.6983111111111122E-2</v>
      </c>
      <c r="AQ30" s="34">
        <f>$E$28/'Fixed data'!$C$7</f>
        <v>-8.6983111111111122E-2</v>
      </c>
      <c r="AR30" s="34">
        <f>$E$28/'Fixed data'!$C$7</f>
        <v>-8.6983111111111122E-2</v>
      </c>
      <c r="AS30" s="34">
        <f>$E$28/'Fixed data'!$C$7</f>
        <v>-8.6983111111111122E-2</v>
      </c>
      <c r="AT30" s="34">
        <f>$E$28/'Fixed data'!$C$7</f>
        <v>-8.6983111111111122E-2</v>
      </c>
      <c r="AU30" s="34">
        <f>$E$28/'Fixed data'!$C$7</f>
        <v>-8.6983111111111122E-2</v>
      </c>
      <c r="AV30" s="34">
        <f>$E$28/'Fixed data'!$C$7</f>
        <v>-8.6983111111111122E-2</v>
      </c>
      <c r="AW30" s="34">
        <f>$E$28/'Fixed data'!$C$7</f>
        <v>-8.6983111111111122E-2</v>
      </c>
      <c r="AX30" s="34">
        <f>$E$28/'Fixed data'!$C$7</f>
        <v>-8.6983111111111122E-2</v>
      </c>
      <c r="AY30" s="34"/>
      <c r="AZ30" s="34"/>
      <c r="BA30" s="34"/>
      <c r="BB30" s="34"/>
      <c r="BC30" s="34"/>
      <c r="BD30" s="34"/>
    </row>
    <row r="31" spans="1:56" ht="16.5" hidden="1" customHeight="1" outlineLevel="1" x14ac:dyDescent="0.35">
      <c r="A31" s="115"/>
      <c r="B31" s="9" t="s">
        <v>2</v>
      </c>
      <c r="C31" s="11" t="s">
        <v>54</v>
      </c>
      <c r="D31" s="9" t="s">
        <v>40</v>
      </c>
      <c r="F31" s="34"/>
      <c r="G31" s="34">
        <f>$F$28/'Fixed data'!$C$7</f>
        <v>-8.401212342626517E-2</v>
      </c>
      <c r="H31" s="34">
        <f>$F$28/'Fixed data'!$C$7</f>
        <v>-8.401212342626517E-2</v>
      </c>
      <c r="I31" s="34">
        <f>$F$28/'Fixed data'!$C$7</f>
        <v>-8.401212342626517E-2</v>
      </c>
      <c r="J31" s="34">
        <f>$F$28/'Fixed data'!$C$7</f>
        <v>-8.401212342626517E-2</v>
      </c>
      <c r="K31" s="34">
        <f>$F$28/'Fixed data'!$C$7</f>
        <v>-8.401212342626517E-2</v>
      </c>
      <c r="L31" s="34">
        <f>$F$28/'Fixed data'!$C$7</f>
        <v>-8.401212342626517E-2</v>
      </c>
      <c r="M31" s="34">
        <f>$F$28/'Fixed data'!$C$7</f>
        <v>-8.401212342626517E-2</v>
      </c>
      <c r="N31" s="34">
        <f>$F$28/'Fixed data'!$C$7</f>
        <v>-8.401212342626517E-2</v>
      </c>
      <c r="O31" s="34">
        <f>$F$28/'Fixed data'!$C$7</f>
        <v>-8.401212342626517E-2</v>
      </c>
      <c r="P31" s="34">
        <f>$F$28/'Fixed data'!$C$7</f>
        <v>-8.401212342626517E-2</v>
      </c>
      <c r="Q31" s="34">
        <f>$F$28/'Fixed data'!$C$7</f>
        <v>-8.401212342626517E-2</v>
      </c>
      <c r="R31" s="34">
        <f>$F$28/'Fixed data'!$C$7</f>
        <v>-8.401212342626517E-2</v>
      </c>
      <c r="S31" s="34">
        <f>$F$28/'Fixed data'!$C$7</f>
        <v>-8.401212342626517E-2</v>
      </c>
      <c r="T31" s="34">
        <f>$F$28/'Fixed data'!$C$7</f>
        <v>-8.401212342626517E-2</v>
      </c>
      <c r="U31" s="34">
        <f>$F$28/'Fixed data'!$C$7</f>
        <v>-8.401212342626517E-2</v>
      </c>
      <c r="V31" s="34">
        <f>$F$28/'Fixed data'!$C$7</f>
        <v>-8.401212342626517E-2</v>
      </c>
      <c r="W31" s="34">
        <f>$F$28/'Fixed data'!$C$7</f>
        <v>-8.401212342626517E-2</v>
      </c>
      <c r="X31" s="34">
        <f>$F$28/'Fixed data'!$C$7</f>
        <v>-8.401212342626517E-2</v>
      </c>
      <c r="Y31" s="34">
        <f>$F$28/'Fixed data'!$C$7</f>
        <v>-8.401212342626517E-2</v>
      </c>
      <c r="Z31" s="34">
        <f>$F$28/'Fixed data'!$C$7</f>
        <v>-8.401212342626517E-2</v>
      </c>
      <c r="AA31" s="34">
        <f>$F$28/'Fixed data'!$C$7</f>
        <v>-8.401212342626517E-2</v>
      </c>
      <c r="AB31" s="34">
        <f>$F$28/'Fixed data'!$C$7</f>
        <v>-8.401212342626517E-2</v>
      </c>
      <c r="AC31" s="34">
        <f>$F$28/'Fixed data'!$C$7</f>
        <v>-8.401212342626517E-2</v>
      </c>
      <c r="AD31" s="34">
        <f>$F$28/'Fixed data'!$C$7</f>
        <v>-8.401212342626517E-2</v>
      </c>
      <c r="AE31" s="34">
        <f>$F$28/'Fixed data'!$C$7</f>
        <v>-8.401212342626517E-2</v>
      </c>
      <c r="AF31" s="34">
        <f>$F$28/'Fixed data'!$C$7</f>
        <v>-8.401212342626517E-2</v>
      </c>
      <c r="AG31" s="34">
        <f>$F$28/'Fixed data'!$C$7</f>
        <v>-8.401212342626517E-2</v>
      </c>
      <c r="AH31" s="34">
        <f>$F$28/'Fixed data'!$C$7</f>
        <v>-8.401212342626517E-2</v>
      </c>
      <c r="AI31" s="34">
        <f>$F$28/'Fixed data'!$C$7</f>
        <v>-8.401212342626517E-2</v>
      </c>
      <c r="AJ31" s="34">
        <f>$F$28/'Fixed data'!$C$7</f>
        <v>-8.401212342626517E-2</v>
      </c>
      <c r="AK31" s="34">
        <f>$F$28/'Fixed data'!$C$7</f>
        <v>-8.401212342626517E-2</v>
      </c>
      <c r="AL31" s="34">
        <f>$F$28/'Fixed data'!$C$7</f>
        <v>-8.401212342626517E-2</v>
      </c>
      <c r="AM31" s="34">
        <f>$F$28/'Fixed data'!$C$7</f>
        <v>-8.401212342626517E-2</v>
      </c>
      <c r="AN31" s="34">
        <f>$F$28/'Fixed data'!$C$7</f>
        <v>-8.401212342626517E-2</v>
      </c>
      <c r="AO31" s="34">
        <f>$F$28/'Fixed data'!$C$7</f>
        <v>-8.401212342626517E-2</v>
      </c>
      <c r="AP31" s="34">
        <f>$F$28/'Fixed data'!$C$7</f>
        <v>-8.401212342626517E-2</v>
      </c>
      <c r="AQ31" s="34">
        <f>$F$28/'Fixed data'!$C$7</f>
        <v>-8.401212342626517E-2</v>
      </c>
      <c r="AR31" s="34">
        <f>$F$28/'Fixed data'!$C$7</f>
        <v>-8.401212342626517E-2</v>
      </c>
      <c r="AS31" s="34">
        <f>$F$28/'Fixed data'!$C$7</f>
        <v>-8.401212342626517E-2</v>
      </c>
      <c r="AT31" s="34">
        <f>$F$28/'Fixed data'!$C$7</f>
        <v>-8.401212342626517E-2</v>
      </c>
      <c r="AU31" s="34">
        <f>$F$28/'Fixed data'!$C$7</f>
        <v>-8.401212342626517E-2</v>
      </c>
      <c r="AV31" s="34">
        <f>$F$28/'Fixed data'!$C$7</f>
        <v>-8.401212342626517E-2</v>
      </c>
      <c r="AW31" s="34">
        <f>$F$28/'Fixed data'!$C$7</f>
        <v>-8.401212342626517E-2</v>
      </c>
      <c r="AX31" s="34">
        <f>$F$28/'Fixed data'!$C$7</f>
        <v>-8.401212342626517E-2</v>
      </c>
      <c r="AY31" s="34">
        <f>$F$28/'Fixed data'!$C$7</f>
        <v>-8.401212342626517E-2</v>
      </c>
      <c r="AZ31" s="34"/>
      <c r="BA31" s="34"/>
      <c r="BB31" s="34"/>
      <c r="BC31" s="34"/>
      <c r="BD31" s="34"/>
    </row>
    <row r="32" spans="1:56" ht="16.5" hidden="1" customHeight="1" outlineLevel="1" x14ac:dyDescent="0.35">
      <c r="A32" s="115"/>
      <c r="B32" s="9" t="s">
        <v>3</v>
      </c>
      <c r="C32" s="11" t="s">
        <v>55</v>
      </c>
      <c r="D32" s="9" t="s">
        <v>40</v>
      </c>
      <c r="F32" s="34"/>
      <c r="G32" s="34"/>
      <c r="H32" s="34">
        <f>$G$28/'Fixed data'!$C$7</f>
        <v>-8.090412486338644E-2</v>
      </c>
      <c r="I32" s="34">
        <f>$G$28/'Fixed data'!$C$7</f>
        <v>-8.090412486338644E-2</v>
      </c>
      <c r="J32" s="34">
        <f>$G$28/'Fixed data'!$C$7</f>
        <v>-8.090412486338644E-2</v>
      </c>
      <c r="K32" s="34">
        <f>$G$28/'Fixed data'!$C$7</f>
        <v>-8.090412486338644E-2</v>
      </c>
      <c r="L32" s="34">
        <f>$G$28/'Fixed data'!$C$7</f>
        <v>-8.090412486338644E-2</v>
      </c>
      <c r="M32" s="34">
        <f>$G$28/'Fixed data'!$C$7</f>
        <v>-8.090412486338644E-2</v>
      </c>
      <c r="N32" s="34">
        <f>$G$28/'Fixed data'!$C$7</f>
        <v>-8.090412486338644E-2</v>
      </c>
      <c r="O32" s="34">
        <f>$G$28/'Fixed data'!$C$7</f>
        <v>-8.090412486338644E-2</v>
      </c>
      <c r="P32" s="34">
        <f>$G$28/'Fixed data'!$C$7</f>
        <v>-8.090412486338644E-2</v>
      </c>
      <c r="Q32" s="34">
        <f>$G$28/'Fixed data'!$C$7</f>
        <v>-8.090412486338644E-2</v>
      </c>
      <c r="R32" s="34">
        <f>$G$28/'Fixed data'!$C$7</f>
        <v>-8.090412486338644E-2</v>
      </c>
      <c r="S32" s="34">
        <f>$G$28/'Fixed data'!$C$7</f>
        <v>-8.090412486338644E-2</v>
      </c>
      <c r="T32" s="34">
        <f>$G$28/'Fixed data'!$C$7</f>
        <v>-8.090412486338644E-2</v>
      </c>
      <c r="U32" s="34">
        <f>$G$28/'Fixed data'!$C$7</f>
        <v>-8.090412486338644E-2</v>
      </c>
      <c r="V32" s="34">
        <f>$G$28/'Fixed data'!$C$7</f>
        <v>-8.090412486338644E-2</v>
      </c>
      <c r="W32" s="34">
        <f>$G$28/'Fixed data'!$C$7</f>
        <v>-8.090412486338644E-2</v>
      </c>
      <c r="X32" s="34">
        <f>$G$28/'Fixed data'!$C$7</f>
        <v>-8.090412486338644E-2</v>
      </c>
      <c r="Y32" s="34">
        <f>$G$28/'Fixed data'!$C$7</f>
        <v>-8.090412486338644E-2</v>
      </c>
      <c r="Z32" s="34">
        <f>$G$28/'Fixed data'!$C$7</f>
        <v>-8.090412486338644E-2</v>
      </c>
      <c r="AA32" s="34">
        <f>$G$28/'Fixed data'!$C$7</f>
        <v>-8.090412486338644E-2</v>
      </c>
      <c r="AB32" s="34">
        <f>$G$28/'Fixed data'!$C$7</f>
        <v>-8.090412486338644E-2</v>
      </c>
      <c r="AC32" s="34">
        <f>$G$28/'Fixed data'!$C$7</f>
        <v>-8.090412486338644E-2</v>
      </c>
      <c r="AD32" s="34">
        <f>$G$28/'Fixed data'!$C$7</f>
        <v>-8.090412486338644E-2</v>
      </c>
      <c r="AE32" s="34">
        <f>$G$28/'Fixed data'!$C$7</f>
        <v>-8.090412486338644E-2</v>
      </c>
      <c r="AF32" s="34">
        <f>$G$28/'Fixed data'!$C$7</f>
        <v>-8.090412486338644E-2</v>
      </c>
      <c r="AG32" s="34">
        <f>$G$28/'Fixed data'!$C$7</f>
        <v>-8.090412486338644E-2</v>
      </c>
      <c r="AH32" s="34">
        <f>$G$28/'Fixed data'!$C$7</f>
        <v>-8.090412486338644E-2</v>
      </c>
      <c r="AI32" s="34">
        <f>$G$28/'Fixed data'!$C$7</f>
        <v>-8.090412486338644E-2</v>
      </c>
      <c r="AJ32" s="34">
        <f>$G$28/'Fixed data'!$C$7</f>
        <v>-8.090412486338644E-2</v>
      </c>
      <c r="AK32" s="34">
        <f>$G$28/'Fixed data'!$C$7</f>
        <v>-8.090412486338644E-2</v>
      </c>
      <c r="AL32" s="34">
        <f>$G$28/'Fixed data'!$C$7</f>
        <v>-8.090412486338644E-2</v>
      </c>
      <c r="AM32" s="34">
        <f>$G$28/'Fixed data'!$C$7</f>
        <v>-8.090412486338644E-2</v>
      </c>
      <c r="AN32" s="34">
        <f>$G$28/'Fixed data'!$C$7</f>
        <v>-8.090412486338644E-2</v>
      </c>
      <c r="AO32" s="34">
        <f>$G$28/'Fixed data'!$C$7</f>
        <v>-8.090412486338644E-2</v>
      </c>
      <c r="AP32" s="34">
        <f>$G$28/'Fixed data'!$C$7</f>
        <v>-8.090412486338644E-2</v>
      </c>
      <c r="AQ32" s="34">
        <f>$G$28/'Fixed data'!$C$7</f>
        <v>-8.090412486338644E-2</v>
      </c>
      <c r="AR32" s="34">
        <f>$G$28/'Fixed data'!$C$7</f>
        <v>-8.090412486338644E-2</v>
      </c>
      <c r="AS32" s="34">
        <f>$G$28/'Fixed data'!$C$7</f>
        <v>-8.090412486338644E-2</v>
      </c>
      <c r="AT32" s="34">
        <f>$G$28/'Fixed data'!$C$7</f>
        <v>-8.090412486338644E-2</v>
      </c>
      <c r="AU32" s="34">
        <f>$G$28/'Fixed data'!$C$7</f>
        <v>-8.090412486338644E-2</v>
      </c>
      <c r="AV32" s="34">
        <f>$G$28/'Fixed data'!$C$7</f>
        <v>-8.090412486338644E-2</v>
      </c>
      <c r="AW32" s="34">
        <f>$G$28/'Fixed data'!$C$7</f>
        <v>-8.090412486338644E-2</v>
      </c>
      <c r="AX32" s="34">
        <f>$G$28/'Fixed data'!$C$7</f>
        <v>-8.090412486338644E-2</v>
      </c>
      <c r="AY32" s="34">
        <f>$G$28/'Fixed data'!$C$7</f>
        <v>-8.090412486338644E-2</v>
      </c>
      <c r="AZ32" s="34">
        <f>$G$28/'Fixed data'!$C$7</f>
        <v>-8.090412486338644E-2</v>
      </c>
      <c r="BA32" s="34"/>
      <c r="BB32" s="34"/>
      <c r="BC32" s="34"/>
      <c r="BD32" s="34"/>
    </row>
    <row r="33" spans="1:57" ht="16.5" hidden="1" customHeight="1" outlineLevel="1" x14ac:dyDescent="0.35">
      <c r="A33" s="115"/>
      <c r="B33" s="9" t="s">
        <v>4</v>
      </c>
      <c r="C33" s="11" t="s">
        <v>56</v>
      </c>
      <c r="D33" s="9" t="s">
        <v>40</v>
      </c>
      <c r="F33" s="34"/>
      <c r="G33" s="34"/>
      <c r="H33" s="34"/>
      <c r="I33" s="34">
        <f>$H$28/'Fixed data'!$C$7</f>
        <v>-7.767342497209534E-2</v>
      </c>
      <c r="J33" s="34">
        <f>$H$28/'Fixed data'!$C$7</f>
        <v>-7.767342497209534E-2</v>
      </c>
      <c r="K33" s="34">
        <f>$H$28/'Fixed data'!$C$7</f>
        <v>-7.767342497209534E-2</v>
      </c>
      <c r="L33" s="34">
        <f>$H$28/'Fixed data'!$C$7</f>
        <v>-7.767342497209534E-2</v>
      </c>
      <c r="M33" s="34">
        <f>$H$28/'Fixed data'!$C$7</f>
        <v>-7.767342497209534E-2</v>
      </c>
      <c r="N33" s="34">
        <f>$H$28/'Fixed data'!$C$7</f>
        <v>-7.767342497209534E-2</v>
      </c>
      <c r="O33" s="34">
        <f>$H$28/'Fixed data'!$C$7</f>
        <v>-7.767342497209534E-2</v>
      </c>
      <c r="P33" s="34">
        <f>$H$28/'Fixed data'!$C$7</f>
        <v>-7.767342497209534E-2</v>
      </c>
      <c r="Q33" s="34">
        <f>$H$28/'Fixed data'!$C$7</f>
        <v>-7.767342497209534E-2</v>
      </c>
      <c r="R33" s="34">
        <f>$H$28/'Fixed data'!$C$7</f>
        <v>-7.767342497209534E-2</v>
      </c>
      <c r="S33" s="34">
        <f>$H$28/'Fixed data'!$C$7</f>
        <v>-7.767342497209534E-2</v>
      </c>
      <c r="T33" s="34">
        <f>$H$28/'Fixed data'!$C$7</f>
        <v>-7.767342497209534E-2</v>
      </c>
      <c r="U33" s="34">
        <f>$H$28/'Fixed data'!$C$7</f>
        <v>-7.767342497209534E-2</v>
      </c>
      <c r="V33" s="34">
        <f>$H$28/'Fixed data'!$C$7</f>
        <v>-7.767342497209534E-2</v>
      </c>
      <c r="W33" s="34">
        <f>$H$28/'Fixed data'!$C$7</f>
        <v>-7.767342497209534E-2</v>
      </c>
      <c r="X33" s="34">
        <f>$H$28/'Fixed data'!$C$7</f>
        <v>-7.767342497209534E-2</v>
      </c>
      <c r="Y33" s="34">
        <f>$H$28/'Fixed data'!$C$7</f>
        <v>-7.767342497209534E-2</v>
      </c>
      <c r="Z33" s="34">
        <f>$H$28/'Fixed data'!$C$7</f>
        <v>-7.767342497209534E-2</v>
      </c>
      <c r="AA33" s="34">
        <f>$H$28/'Fixed data'!$C$7</f>
        <v>-7.767342497209534E-2</v>
      </c>
      <c r="AB33" s="34">
        <f>$H$28/'Fixed data'!$C$7</f>
        <v>-7.767342497209534E-2</v>
      </c>
      <c r="AC33" s="34">
        <f>$H$28/'Fixed data'!$C$7</f>
        <v>-7.767342497209534E-2</v>
      </c>
      <c r="AD33" s="34">
        <f>$H$28/'Fixed data'!$C$7</f>
        <v>-7.767342497209534E-2</v>
      </c>
      <c r="AE33" s="34">
        <f>$H$28/'Fixed data'!$C$7</f>
        <v>-7.767342497209534E-2</v>
      </c>
      <c r="AF33" s="34">
        <f>$H$28/'Fixed data'!$C$7</f>
        <v>-7.767342497209534E-2</v>
      </c>
      <c r="AG33" s="34">
        <f>$H$28/'Fixed data'!$C$7</f>
        <v>-7.767342497209534E-2</v>
      </c>
      <c r="AH33" s="34">
        <f>$H$28/'Fixed data'!$C$7</f>
        <v>-7.767342497209534E-2</v>
      </c>
      <c r="AI33" s="34">
        <f>$H$28/'Fixed data'!$C$7</f>
        <v>-7.767342497209534E-2</v>
      </c>
      <c r="AJ33" s="34">
        <f>$H$28/'Fixed data'!$C$7</f>
        <v>-7.767342497209534E-2</v>
      </c>
      <c r="AK33" s="34">
        <f>$H$28/'Fixed data'!$C$7</f>
        <v>-7.767342497209534E-2</v>
      </c>
      <c r="AL33" s="34">
        <f>$H$28/'Fixed data'!$C$7</f>
        <v>-7.767342497209534E-2</v>
      </c>
      <c r="AM33" s="34">
        <f>$H$28/'Fixed data'!$C$7</f>
        <v>-7.767342497209534E-2</v>
      </c>
      <c r="AN33" s="34">
        <f>$H$28/'Fixed data'!$C$7</f>
        <v>-7.767342497209534E-2</v>
      </c>
      <c r="AO33" s="34">
        <f>$H$28/'Fixed data'!$C$7</f>
        <v>-7.767342497209534E-2</v>
      </c>
      <c r="AP33" s="34">
        <f>$H$28/'Fixed data'!$C$7</f>
        <v>-7.767342497209534E-2</v>
      </c>
      <c r="AQ33" s="34">
        <f>$H$28/'Fixed data'!$C$7</f>
        <v>-7.767342497209534E-2</v>
      </c>
      <c r="AR33" s="34">
        <f>$H$28/'Fixed data'!$C$7</f>
        <v>-7.767342497209534E-2</v>
      </c>
      <c r="AS33" s="34">
        <f>$H$28/'Fixed data'!$C$7</f>
        <v>-7.767342497209534E-2</v>
      </c>
      <c r="AT33" s="34">
        <f>$H$28/'Fixed data'!$C$7</f>
        <v>-7.767342497209534E-2</v>
      </c>
      <c r="AU33" s="34">
        <f>$H$28/'Fixed data'!$C$7</f>
        <v>-7.767342497209534E-2</v>
      </c>
      <c r="AV33" s="34">
        <f>$H$28/'Fixed data'!$C$7</f>
        <v>-7.767342497209534E-2</v>
      </c>
      <c r="AW33" s="34">
        <f>$H$28/'Fixed data'!$C$7</f>
        <v>-7.767342497209534E-2</v>
      </c>
      <c r="AX33" s="34">
        <f>$H$28/'Fixed data'!$C$7</f>
        <v>-7.767342497209534E-2</v>
      </c>
      <c r="AY33" s="34">
        <f>$H$28/'Fixed data'!$C$7</f>
        <v>-7.767342497209534E-2</v>
      </c>
      <c r="AZ33" s="34">
        <f>$H$28/'Fixed data'!$C$7</f>
        <v>-7.767342497209534E-2</v>
      </c>
      <c r="BA33" s="34">
        <f>$H$28/'Fixed data'!$C$7</f>
        <v>-7.767342497209534E-2</v>
      </c>
      <c r="BB33" s="34"/>
      <c r="BC33" s="34"/>
      <c r="BD33" s="34"/>
    </row>
    <row r="34" spans="1:57" ht="16.5" hidden="1" customHeight="1" outlineLevel="1" x14ac:dyDescent="0.35">
      <c r="A34" s="115"/>
      <c r="B34" s="9" t="s">
        <v>5</v>
      </c>
      <c r="C34" s="11" t="s">
        <v>57</v>
      </c>
      <c r="D34" s="9" t="s">
        <v>40</v>
      </c>
      <c r="F34" s="34"/>
      <c r="G34" s="34"/>
      <c r="H34" s="34"/>
      <c r="I34" s="34"/>
      <c r="J34" s="34">
        <f>$I$28/'Fixed data'!$C$7</f>
        <v>-7.4376287382129633E-2</v>
      </c>
      <c r="K34" s="34">
        <f>$I$28/'Fixed data'!$C$7</f>
        <v>-7.4376287382129633E-2</v>
      </c>
      <c r="L34" s="34">
        <f>$I$28/'Fixed data'!$C$7</f>
        <v>-7.4376287382129633E-2</v>
      </c>
      <c r="M34" s="34">
        <f>$I$28/'Fixed data'!$C$7</f>
        <v>-7.4376287382129633E-2</v>
      </c>
      <c r="N34" s="34">
        <f>$I$28/'Fixed data'!$C$7</f>
        <v>-7.4376287382129633E-2</v>
      </c>
      <c r="O34" s="34">
        <f>$I$28/'Fixed data'!$C$7</f>
        <v>-7.4376287382129633E-2</v>
      </c>
      <c r="P34" s="34">
        <f>$I$28/'Fixed data'!$C$7</f>
        <v>-7.4376287382129633E-2</v>
      </c>
      <c r="Q34" s="34">
        <f>$I$28/'Fixed data'!$C$7</f>
        <v>-7.4376287382129633E-2</v>
      </c>
      <c r="R34" s="34">
        <f>$I$28/'Fixed data'!$C$7</f>
        <v>-7.4376287382129633E-2</v>
      </c>
      <c r="S34" s="34">
        <f>$I$28/'Fixed data'!$C$7</f>
        <v>-7.4376287382129633E-2</v>
      </c>
      <c r="T34" s="34">
        <f>$I$28/'Fixed data'!$C$7</f>
        <v>-7.4376287382129633E-2</v>
      </c>
      <c r="U34" s="34">
        <f>$I$28/'Fixed data'!$C$7</f>
        <v>-7.4376287382129633E-2</v>
      </c>
      <c r="V34" s="34">
        <f>$I$28/'Fixed data'!$C$7</f>
        <v>-7.4376287382129633E-2</v>
      </c>
      <c r="W34" s="34">
        <f>$I$28/'Fixed data'!$C$7</f>
        <v>-7.4376287382129633E-2</v>
      </c>
      <c r="X34" s="34">
        <f>$I$28/'Fixed data'!$C$7</f>
        <v>-7.4376287382129633E-2</v>
      </c>
      <c r="Y34" s="34">
        <f>$I$28/'Fixed data'!$C$7</f>
        <v>-7.4376287382129633E-2</v>
      </c>
      <c r="Z34" s="34">
        <f>$I$28/'Fixed data'!$C$7</f>
        <v>-7.4376287382129633E-2</v>
      </c>
      <c r="AA34" s="34">
        <f>$I$28/'Fixed data'!$C$7</f>
        <v>-7.4376287382129633E-2</v>
      </c>
      <c r="AB34" s="34">
        <f>$I$28/'Fixed data'!$C$7</f>
        <v>-7.4376287382129633E-2</v>
      </c>
      <c r="AC34" s="34">
        <f>$I$28/'Fixed data'!$C$7</f>
        <v>-7.4376287382129633E-2</v>
      </c>
      <c r="AD34" s="34">
        <f>$I$28/'Fixed data'!$C$7</f>
        <v>-7.4376287382129633E-2</v>
      </c>
      <c r="AE34" s="34">
        <f>$I$28/'Fixed data'!$C$7</f>
        <v>-7.4376287382129633E-2</v>
      </c>
      <c r="AF34" s="34">
        <f>$I$28/'Fixed data'!$C$7</f>
        <v>-7.4376287382129633E-2</v>
      </c>
      <c r="AG34" s="34">
        <f>$I$28/'Fixed data'!$C$7</f>
        <v>-7.4376287382129633E-2</v>
      </c>
      <c r="AH34" s="34">
        <f>$I$28/'Fixed data'!$C$7</f>
        <v>-7.4376287382129633E-2</v>
      </c>
      <c r="AI34" s="34">
        <f>$I$28/'Fixed data'!$C$7</f>
        <v>-7.4376287382129633E-2</v>
      </c>
      <c r="AJ34" s="34">
        <f>$I$28/'Fixed data'!$C$7</f>
        <v>-7.4376287382129633E-2</v>
      </c>
      <c r="AK34" s="34">
        <f>$I$28/'Fixed data'!$C$7</f>
        <v>-7.4376287382129633E-2</v>
      </c>
      <c r="AL34" s="34">
        <f>$I$28/'Fixed data'!$C$7</f>
        <v>-7.4376287382129633E-2</v>
      </c>
      <c r="AM34" s="34">
        <f>$I$28/'Fixed data'!$C$7</f>
        <v>-7.4376287382129633E-2</v>
      </c>
      <c r="AN34" s="34">
        <f>$I$28/'Fixed data'!$C$7</f>
        <v>-7.4376287382129633E-2</v>
      </c>
      <c r="AO34" s="34">
        <f>$I$28/'Fixed data'!$C$7</f>
        <v>-7.4376287382129633E-2</v>
      </c>
      <c r="AP34" s="34">
        <f>$I$28/'Fixed data'!$C$7</f>
        <v>-7.4376287382129633E-2</v>
      </c>
      <c r="AQ34" s="34">
        <f>$I$28/'Fixed data'!$C$7</f>
        <v>-7.4376287382129633E-2</v>
      </c>
      <c r="AR34" s="34">
        <f>$I$28/'Fixed data'!$C$7</f>
        <v>-7.4376287382129633E-2</v>
      </c>
      <c r="AS34" s="34">
        <f>$I$28/'Fixed data'!$C$7</f>
        <v>-7.4376287382129633E-2</v>
      </c>
      <c r="AT34" s="34">
        <f>$I$28/'Fixed data'!$C$7</f>
        <v>-7.4376287382129633E-2</v>
      </c>
      <c r="AU34" s="34">
        <f>$I$28/'Fixed data'!$C$7</f>
        <v>-7.4376287382129633E-2</v>
      </c>
      <c r="AV34" s="34">
        <f>$I$28/'Fixed data'!$C$7</f>
        <v>-7.4376287382129633E-2</v>
      </c>
      <c r="AW34" s="34">
        <f>$I$28/'Fixed data'!$C$7</f>
        <v>-7.4376287382129633E-2</v>
      </c>
      <c r="AX34" s="34">
        <f>$I$28/'Fixed data'!$C$7</f>
        <v>-7.4376287382129633E-2</v>
      </c>
      <c r="AY34" s="34">
        <f>$I$28/'Fixed data'!$C$7</f>
        <v>-7.4376287382129633E-2</v>
      </c>
      <c r="AZ34" s="34">
        <f>$I$28/'Fixed data'!$C$7</f>
        <v>-7.4376287382129633E-2</v>
      </c>
      <c r="BA34" s="34">
        <f>$I$28/'Fixed data'!$C$7</f>
        <v>-7.4376287382129633E-2</v>
      </c>
      <c r="BB34" s="34">
        <f>$I$28/'Fixed data'!$C$7</f>
        <v>-7.4376287382129633E-2</v>
      </c>
      <c r="BC34" s="34"/>
      <c r="BD34" s="34"/>
    </row>
    <row r="35" spans="1:57" ht="16.5" hidden="1" customHeight="1" outlineLevel="1" x14ac:dyDescent="0.35">
      <c r="A35" s="115"/>
      <c r="B35" s="9" t="s">
        <v>6</v>
      </c>
      <c r="C35" s="11" t="s">
        <v>58</v>
      </c>
      <c r="D35" s="9" t="s">
        <v>40</v>
      </c>
      <c r="F35" s="34"/>
      <c r="G35" s="34"/>
      <c r="H35" s="34"/>
      <c r="I35" s="34"/>
      <c r="J35" s="34"/>
      <c r="K35" s="34">
        <f>$J$28/'Fixed data'!$C$7</f>
        <v>-7.0919287053654467E-2</v>
      </c>
      <c r="L35" s="34">
        <f>$J$28/'Fixed data'!$C$7</f>
        <v>-7.0919287053654467E-2</v>
      </c>
      <c r="M35" s="34">
        <f>$J$28/'Fixed data'!$C$7</f>
        <v>-7.0919287053654467E-2</v>
      </c>
      <c r="N35" s="34">
        <f>$J$28/'Fixed data'!$C$7</f>
        <v>-7.0919287053654467E-2</v>
      </c>
      <c r="O35" s="34">
        <f>$J$28/'Fixed data'!$C$7</f>
        <v>-7.0919287053654467E-2</v>
      </c>
      <c r="P35" s="34">
        <f>$J$28/'Fixed data'!$C$7</f>
        <v>-7.0919287053654467E-2</v>
      </c>
      <c r="Q35" s="34">
        <f>$J$28/'Fixed data'!$C$7</f>
        <v>-7.0919287053654467E-2</v>
      </c>
      <c r="R35" s="34">
        <f>$J$28/'Fixed data'!$C$7</f>
        <v>-7.0919287053654467E-2</v>
      </c>
      <c r="S35" s="34">
        <f>$J$28/'Fixed data'!$C$7</f>
        <v>-7.0919287053654467E-2</v>
      </c>
      <c r="T35" s="34">
        <f>$J$28/'Fixed data'!$C$7</f>
        <v>-7.0919287053654467E-2</v>
      </c>
      <c r="U35" s="34">
        <f>$J$28/'Fixed data'!$C$7</f>
        <v>-7.0919287053654467E-2</v>
      </c>
      <c r="V35" s="34">
        <f>$J$28/'Fixed data'!$C$7</f>
        <v>-7.0919287053654467E-2</v>
      </c>
      <c r="W35" s="34">
        <f>$J$28/'Fixed data'!$C$7</f>
        <v>-7.0919287053654467E-2</v>
      </c>
      <c r="X35" s="34">
        <f>$J$28/'Fixed data'!$C$7</f>
        <v>-7.0919287053654467E-2</v>
      </c>
      <c r="Y35" s="34">
        <f>$J$28/'Fixed data'!$C$7</f>
        <v>-7.0919287053654467E-2</v>
      </c>
      <c r="Z35" s="34">
        <f>$J$28/'Fixed data'!$C$7</f>
        <v>-7.0919287053654467E-2</v>
      </c>
      <c r="AA35" s="34">
        <f>$J$28/'Fixed data'!$C$7</f>
        <v>-7.0919287053654467E-2</v>
      </c>
      <c r="AB35" s="34">
        <f>$J$28/'Fixed data'!$C$7</f>
        <v>-7.0919287053654467E-2</v>
      </c>
      <c r="AC35" s="34">
        <f>$J$28/'Fixed data'!$C$7</f>
        <v>-7.0919287053654467E-2</v>
      </c>
      <c r="AD35" s="34">
        <f>$J$28/'Fixed data'!$C$7</f>
        <v>-7.0919287053654467E-2</v>
      </c>
      <c r="AE35" s="34">
        <f>$J$28/'Fixed data'!$C$7</f>
        <v>-7.0919287053654467E-2</v>
      </c>
      <c r="AF35" s="34">
        <f>$J$28/'Fixed data'!$C$7</f>
        <v>-7.0919287053654467E-2</v>
      </c>
      <c r="AG35" s="34">
        <f>$J$28/'Fixed data'!$C$7</f>
        <v>-7.0919287053654467E-2</v>
      </c>
      <c r="AH35" s="34">
        <f>$J$28/'Fixed data'!$C$7</f>
        <v>-7.0919287053654467E-2</v>
      </c>
      <c r="AI35" s="34">
        <f>$J$28/'Fixed data'!$C$7</f>
        <v>-7.0919287053654467E-2</v>
      </c>
      <c r="AJ35" s="34">
        <f>$J$28/'Fixed data'!$C$7</f>
        <v>-7.0919287053654467E-2</v>
      </c>
      <c r="AK35" s="34">
        <f>$J$28/'Fixed data'!$C$7</f>
        <v>-7.0919287053654467E-2</v>
      </c>
      <c r="AL35" s="34">
        <f>$J$28/'Fixed data'!$C$7</f>
        <v>-7.0919287053654467E-2</v>
      </c>
      <c r="AM35" s="34">
        <f>$J$28/'Fixed data'!$C$7</f>
        <v>-7.0919287053654467E-2</v>
      </c>
      <c r="AN35" s="34">
        <f>$J$28/'Fixed data'!$C$7</f>
        <v>-7.0919287053654467E-2</v>
      </c>
      <c r="AO35" s="34">
        <f>$J$28/'Fixed data'!$C$7</f>
        <v>-7.0919287053654467E-2</v>
      </c>
      <c r="AP35" s="34">
        <f>$J$28/'Fixed data'!$C$7</f>
        <v>-7.0919287053654467E-2</v>
      </c>
      <c r="AQ35" s="34">
        <f>$J$28/'Fixed data'!$C$7</f>
        <v>-7.0919287053654467E-2</v>
      </c>
      <c r="AR35" s="34">
        <f>$J$28/'Fixed data'!$C$7</f>
        <v>-7.0919287053654467E-2</v>
      </c>
      <c r="AS35" s="34">
        <f>$J$28/'Fixed data'!$C$7</f>
        <v>-7.0919287053654467E-2</v>
      </c>
      <c r="AT35" s="34">
        <f>$J$28/'Fixed data'!$C$7</f>
        <v>-7.0919287053654467E-2</v>
      </c>
      <c r="AU35" s="34">
        <f>$J$28/'Fixed data'!$C$7</f>
        <v>-7.0919287053654467E-2</v>
      </c>
      <c r="AV35" s="34">
        <f>$J$28/'Fixed data'!$C$7</f>
        <v>-7.0919287053654467E-2</v>
      </c>
      <c r="AW35" s="34">
        <f>$J$28/'Fixed data'!$C$7</f>
        <v>-7.0919287053654467E-2</v>
      </c>
      <c r="AX35" s="34">
        <f>$J$28/'Fixed data'!$C$7</f>
        <v>-7.0919287053654467E-2</v>
      </c>
      <c r="AY35" s="34">
        <f>$J$28/'Fixed data'!$C$7</f>
        <v>-7.0919287053654467E-2</v>
      </c>
      <c r="AZ35" s="34">
        <f>$J$28/'Fixed data'!$C$7</f>
        <v>-7.0919287053654467E-2</v>
      </c>
      <c r="BA35" s="34">
        <f>$J$28/'Fixed data'!$C$7</f>
        <v>-7.0919287053654467E-2</v>
      </c>
      <c r="BB35" s="34">
        <f>$J$28/'Fixed data'!$C$7</f>
        <v>-7.0919287053654467E-2</v>
      </c>
      <c r="BC35" s="34">
        <f>$J$28/'Fixed data'!$C$7</f>
        <v>-7.0919287053654467E-2</v>
      </c>
      <c r="BD35" s="34"/>
    </row>
    <row r="36" spans="1:57" ht="16.5" hidden="1" customHeight="1" outlineLevel="1" x14ac:dyDescent="0.35">
      <c r="A36" s="115"/>
      <c r="B36" s="9" t="s">
        <v>32</v>
      </c>
      <c r="C36" s="11" t="s">
        <v>59</v>
      </c>
      <c r="D36" s="9" t="s">
        <v>40</v>
      </c>
      <c r="F36" s="34"/>
      <c r="G36" s="34"/>
      <c r="H36" s="34"/>
      <c r="I36" s="34"/>
      <c r="J36" s="34"/>
      <c r="K36" s="34"/>
      <c r="L36" s="34">
        <f>$K$28/'Fixed data'!$C$7</f>
        <v>-6.7367388818599702E-2</v>
      </c>
      <c r="M36" s="34">
        <f>$K$28/'Fixed data'!$C$7</f>
        <v>-6.7367388818599702E-2</v>
      </c>
      <c r="N36" s="34">
        <f>$K$28/'Fixed data'!$C$7</f>
        <v>-6.7367388818599702E-2</v>
      </c>
      <c r="O36" s="34">
        <f>$K$28/'Fixed data'!$C$7</f>
        <v>-6.7367388818599702E-2</v>
      </c>
      <c r="P36" s="34">
        <f>$K$28/'Fixed data'!$C$7</f>
        <v>-6.7367388818599702E-2</v>
      </c>
      <c r="Q36" s="34">
        <f>$K$28/'Fixed data'!$C$7</f>
        <v>-6.7367388818599702E-2</v>
      </c>
      <c r="R36" s="34">
        <f>$K$28/'Fixed data'!$C$7</f>
        <v>-6.7367388818599702E-2</v>
      </c>
      <c r="S36" s="34">
        <f>$K$28/'Fixed data'!$C$7</f>
        <v>-6.7367388818599702E-2</v>
      </c>
      <c r="T36" s="34">
        <f>$K$28/'Fixed data'!$C$7</f>
        <v>-6.7367388818599702E-2</v>
      </c>
      <c r="U36" s="34">
        <f>$K$28/'Fixed data'!$C$7</f>
        <v>-6.7367388818599702E-2</v>
      </c>
      <c r="V36" s="34">
        <f>$K$28/'Fixed data'!$C$7</f>
        <v>-6.7367388818599702E-2</v>
      </c>
      <c r="W36" s="34">
        <f>$K$28/'Fixed data'!$C$7</f>
        <v>-6.7367388818599702E-2</v>
      </c>
      <c r="X36" s="34">
        <f>$K$28/'Fixed data'!$C$7</f>
        <v>-6.7367388818599702E-2</v>
      </c>
      <c r="Y36" s="34">
        <f>$K$28/'Fixed data'!$C$7</f>
        <v>-6.7367388818599702E-2</v>
      </c>
      <c r="Z36" s="34">
        <f>$K$28/'Fixed data'!$C$7</f>
        <v>-6.7367388818599702E-2</v>
      </c>
      <c r="AA36" s="34">
        <f>$K$28/'Fixed data'!$C$7</f>
        <v>-6.7367388818599702E-2</v>
      </c>
      <c r="AB36" s="34">
        <f>$K$28/'Fixed data'!$C$7</f>
        <v>-6.7367388818599702E-2</v>
      </c>
      <c r="AC36" s="34">
        <f>$K$28/'Fixed data'!$C$7</f>
        <v>-6.7367388818599702E-2</v>
      </c>
      <c r="AD36" s="34">
        <f>$K$28/'Fixed data'!$C$7</f>
        <v>-6.7367388818599702E-2</v>
      </c>
      <c r="AE36" s="34">
        <f>$K$28/'Fixed data'!$C$7</f>
        <v>-6.7367388818599702E-2</v>
      </c>
      <c r="AF36" s="34">
        <f>$K$28/'Fixed data'!$C$7</f>
        <v>-6.7367388818599702E-2</v>
      </c>
      <c r="AG36" s="34">
        <f>$K$28/'Fixed data'!$C$7</f>
        <v>-6.7367388818599702E-2</v>
      </c>
      <c r="AH36" s="34">
        <f>$K$28/'Fixed data'!$C$7</f>
        <v>-6.7367388818599702E-2</v>
      </c>
      <c r="AI36" s="34">
        <f>$K$28/'Fixed data'!$C$7</f>
        <v>-6.7367388818599702E-2</v>
      </c>
      <c r="AJ36" s="34">
        <f>$K$28/'Fixed data'!$C$7</f>
        <v>-6.7367388818599702E-2</v>
      </c>
      <c r="AK36" s="34">
        <f>$K$28/'Fixed data'!$C$7</f>
        <v>-6.7367388818599702E-2</v>
      </c>
      <c r="AL36" s="34">
        <f>$K$28/'Fixed data'!$C$7</f>
        <v>-6.7367388818599702E-2</v>
      </c>
      <c r="AM36" s="34">
        <f>$K$28/'Fixed data'!$C$7</f>
        <v>-6.7367388818599702E-2</v>
      </c>
      <c r="AN36" s="34">
        <f>$K$28/'Fixed data'!$C$7</f>
        <v>-6.7367388818599702E-2</v>
      </c>
      <c r="AO36" s="34">
        <f>$K$28/'Fixed data'!$C$7</f>
        <v>-6.7367388818599702E-2</v>
      </c>
      <c r="AP36" s="34">
        <f>$K$28/'Fixed data'!$C$7</f>
        <v>-6.7367388818599702E-2</v>
      </c>
      <c r="AQ36" s="34">
        <f>$K$28/'Fixed data'!$C$7</f>
        <v>-6.7367388818599702E-2</v>
      </c>
      <c r="AR36" s="34">
        <f>$K$28/'Fixed data'!$C$7</f>
        <v>-6.7367388818599702E-2</v>
      </c>
      <c r="AS36" s="34">
        <f>$K$28/'Fixed data'!$C$7</f>
        <v>-6.7367388818599702E-2</v>
      </c>
      <c r="AT36" s="34">
        <f>$K$28/'Fixed data'!$C$7</f>
        <v>-6.7367388818599702E-2</v>
      </c>
      <c r="AU36" s="34">
        <f>$K$28/'Fixed data'!$C$7</f>
        <v>-6.7367388818599702E-2</v>
      </c>
      <c r="AV36" s="34">
        <f>$K$28/'Fixed data'!$C$7</f>
        <v>-6.7367388818599702E-2</v>
      </c>
      <c r="AW36" s="34">
        <f>$K$28/'Fixed data'!$C$7</f>
        <v>-6.7367388818599702E-2</v>
      </c>
      <c r="AX36" s="34">
        <f>$K$28/'Fixed data'!$C$7</f>
        <v>-6.7367388818599702E-2</v>
      </c>
      <c r="AY36" s="34">
        <f>$K$28/'Fixed data'!$C$7</f>
        <v>-6.7367388818599702E-2</v>
      </c>
      <c r="AZ36" s="34">
        <f>$K$28/'Fixed data'!$C$7</f>
        <v>-6.7367388818599702E-2</v>
      </c>
      <c r="BA36" s="34">
        <f>$K$28/'Fixed data'!$C$7</f>
        <v>-6.7367388818599702E-2</v>
      </c>
      <c r="BB36" s="34">
        <f>$K$28/'Fixed data'!$C$7</f>
        <v>-6.7367388818599702E-2</v>
      </c>
      <c r="BC36" s="34">
        <f>$K$28/'Fixed data'!$C$7</f>
        <v>-6.7367388818599702E-2</v>
      </c>
      <c r="BD36" s="34">
        <f>$K$28/'Fixed data'!$C$7</f>
        <v>-6.7367388818599702E-2</v>
      </c>
    </row>
    <row r="37" spans="1:57" ht="16.5" hidden="1" customHeight="1" outlineLevel="1" x14ac:dyDescent="0.35">
      <c r="A37" s="115"/>
      <c r="B37" s="9" t="s">
        <v>33</v>
      </c>
      <c r="C37" s="11" t="s">
        <v>60</v>
      </c>
      <c r="D37" s="9" t="s">
        <v>40</v>
      </c>
      <c r="F37" s="34"/>
      <c r="G37" s="34"/>
      <c r="H37" s="34"/>
      <c r="I37" s="34"/>
      <c r="J37" s="34"/>
      <c r="K37" s="34"/>
      <c r="L37" s="34"/>
      <c r="M37" s="34">
        <f>$L$28/'Fixed data'!$C$7</f>
        <v>-6.3692897252323077E-2</v>
      </c>
      <c r="N37" s="34">
        <f>$L$28/'Fixed data'!$C$7</f>
        <v>-6.3692897252323077E-2</v>
      </c>
      <c r="O37" s="34">
        <f>$L$28/'Fixed data'!$C$7</f>
        <v>-6.3692897252323077E-2</v>
      </c>
      <c r="P37" s="34">
        <f>$L$28/'Fixed data'!$C$7</f>
        <v>-6.3692897252323077E-2</v>
      </c>
      <c r="Q37" s="34">
        <f>$L$28/'Fixed data'!$C$7</f>
        <v>-6.3692897252323077E-2</v>
      </c>
      <c r="R37" s="34">
        <f>$L$28/'Fixed data'!$C$7</f>
        <v>-6.3692897252323077E-2</v>
      </c>
      <c r="S37" s="34">
        <f>$L$28/'Fixed data'!$C$7</f>
        <v>-6.3692897252323077E-2</v>
      </c>
      <c r="T37" s="34">
        <f>$L$28/'Fixed data'!$C$7</f>
        <v>-6.3692897252323077E-2</v>
      </c>
      <c r="U37" s="34">
        <f>$L$28/'Fixed data'!$C$7</f>
        <v>-6.3692897252323077E-2</v>
      </c>
      <c r="V37" s="34">
        <f>$L$28/'Fixed data'!$C$7</f>
        <v>-6.3692897252323077E-2</v>
      </c>
      <c r="W37" s="34">
        <f>$L$28/'Fixed data'!$C$7</f>
        <v>-6.3692897252323077E-2</v>
      </c>
      <c r="X37" s="34">
        <f>$L$28/'Fixed data'!$C$7</f>
        <v>-6.3692897252323077E-2</v>
      </c>
      <c r="Y37" s="34">
        <f>$L$28/'Fixed data'!$C$7</f>
        <v>-6.3692897252323077E-2</v>
      </c>
      <c r="Z37" s="34">
        <f>$L$28/'Fixed data'!$C$7</f>
        <v>-6.3692897252323077E-2</v>
      </c>
      <c r="AA37" s="34">
        <f>$L$28/'Fixed data'!$C$7</f>
        <v>-6.3692897252323077E-2</v>
      </c>
      <c r="AB37" s="34">
        <f>$L$28/'Fixed data'!$C$7</f>
        <v>-6.3692897252323077E-2</v>
      </c>
      <c r="AC37" s="34">
        <f>$L$28/'Fixed data'!$C$7</f>
        <v>-6.3692897252323077E-2</v>
      </c>
      <c r="AD37" s="34">
        <f>$L$28/'Fixed data'!$C$7</f>
        <v>-6.3692897252323077E-2</v>
      </c>
      <c r="AE37" s="34">
        <f>$L$28/'Fixed data'!$C$7</f>
        <v>-6.3692897252323077E-2</v>
      </c>
      <c r="AF37" s="34">
        <f>$L$28/'Fixed data'!$C$7</f>
        <v>-6.3692897252323077E-2</v>
      </c>
      <c r="AG37" s="34">
        <f>$L$28/'Fixed data'!$C$7</f>
        <v>-6.3692897252323077E-2</v>
      </c>
      <c r="AH37" s="34">
        <f>$L$28/'Fixed data'!$C$7</f>
        <v>-6.3692897252323077E-2</v>
      </c>
      <c r="AI37" s="34">
        <f>$L$28/'Fixed data'!$C$7</f>
        <v>-6.3692897252323077E-2</v>
      </c>
      <c r="AJ37" s="34">
        <f>$L$28/'Fixed data'!$C$7</f>
        <v>-6.3692897252323077E-2</v>
      </c>
      <c r="AK37" s="34">
        <f>$L$28/'Fixed data'!$C$7</f>
        <v>-6.3692897252323077E-2</v>
      </c>
      <c r="AL37" s="34">
        <f>$L$28/'Fixed data'!$C$7</f>
        <v>-6.3692897252323077E-2</v>
      </c>
      <c r="AM37" s="34">
        <f>$L$28/'Fixed data'!$C$7</f>
        <v>-6.3692897252323077E-2</v>
      </c>
      <c r="AN37" s="34">
        <f>$L$28/'Fixed data'!$C$7</f>
        <v>-6.3692897252323077E-2</v>
      </c>
      <c r="AO37" s="34">
        <f>$L$28/'Fixed data'!$C$7</f>
        <v>-6.3692897252323077E-2</v>
      </c>
      <c r="AP37" s="34">
        <f>$L$28/'Fixed data'!$C$7</f>
        <v>-6.3692897252323077E-2</v>
      </c>
      <c r="AQ37" s="34">
        <f>$L$28/'Fixed data'!$C$7</f>
        <v>-6.3692897252323077E-2</v>
      </c>
      <c r="AR37" s="34">
        <f>$L$28/'Fixed data'!$C$7</f>
        <v>-6.3692897252323077E-2</v>
      </c>
      <c r="AS37" s="34">
        <f>$L$28/'Fixed data'!$C$7</f>
        <v>-6.3692897252323077E-2</v>
      </c>
      <c r="AT37" s="34">
        <f>$L$28/'Fixed data'!$C$7</f>
        <v>-6.3692897252323077E-2</v>
      </c>
      <c r="AU37" s="34">
        <f>$L$28/'Fixed data'!$C$7</f>
        <v>-6.3692897252323077E-2</v>
      </c>
      <c r="AV37" s="34">
        <f>$L$28/'Fixed data'!$C$7</f>
        <v>-6.3692897252323077E-2</v>
      </c>
      <c r="AW37" s="34">
        <f>$L$28/'Fixed data'!$C$7</f>
        <v>-6.3692897252323077E-2</v>
      </c>
      <c r="AX37" s="34">
        <f>$L$28/'Fixed data'!$C$7</f>
        <v>-6.3692897252323077E-2</v>
      </c>
      <c r="AY37" s="34">
        <f>$L$28/'Fixed data'!$C$7</f>
        <v>-6.3692897252323077E-2</v>
      </c>
      <c r="AZ37" s="34">
        <f>$L$28/'Fixed data'!$C$7</f>
        <v>-6.3692897252323077E-2</v>
      </c>
      <c r="BA37" s="34">
        <f>$L$28/'Fixed data'!$C$7</f>
        <v>-6.3692897252323077E-2</v>
      </c>
      <c r="BB37" s="34">
        <f>$L$28/'Fixed data'!$C$7</f>
        <v>-6.3692897252323077E-2</v>
      </c>
      <c r="BC37" s="34">
        <f>$L$28/'Fixed data'!$C$7</f>
        <v>-6.3692897252323077E-2</v>
      </c>
      <c r="BD37" s="34">
        <f>$L$28/'Fixed data'!$C$7</f>
        <v>-6.3692897252323077E-2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8.4837963932458821E-3</v>
      </c>
      <c r="O38" s="34">
        <f>$M$28/'Fixed data'!$C$7</f>
        <v>8.4837963932458821E-3</v>
      </c>
      <c r="P38" s="34">
        <f>$M$28/'Fixed data'!$C$7</f>
        <v>8.4837963932458821E-3</v>
      </c>
      <c r="Q38" s="34">
        <f>$M$28/'Fixed data'!$C$7</f>
        <v>8.4837963932458821E-3</v>
      </c>
      <c r="R38" s="34">
        <f>$M$28/'Fixed data'!$C$7</f>
        <v>8.4837963932458821E-3</v>
      </c>
      <c r="S38" s="34">
        <f>$M$28/'Fixed data'!$C$7</f>
        <v>8.4837963932458821E-3</v>
      </c>
      <c r="T38" s="34">
        <f>$M$28/'Fixed data'!$C$7</f>
        <v>8.4837963932458821E-3</v>
      </c>
      <c r="U38" s="34">
        <f>$M$28/'Fixed data'!$C$7</f>
        <v>8.4837963932458821E-3</v>
      </c>
      <c r="V38" s="34">
        <f>$M$28/'Fixed data'!$C$7</f>
        <v>8.4837963932458821E-3</v>
      </c>
      <c r="W38" s="34">
        <f>$M$28/'Fixed data'!$C$7</f>
        <v>8.4837963932458821E-3</v>
      </c>
      <c r="X38" s="34">
        <f>$M$28/'Fixed data'!$C$7</f>
        <v>8.4837963932458821E-3</v>
      </c>
      <c r="Y38" s="34">
        <f>$M$28/'Fixed data'!$C$7</f>
        <v>8.4837963932458821E-3</v>
      </c>
      <c r="Z38" s="34">
        <f>$M$28/'Fixed data'!$C$7</f>
        <v>8.4837963932458821E-3</v>
      </c>
      <c r="AA38" s="34">
        <f>$M$28/'Fixed data'!$C$7</f>
        <v>8.4837963932458821E-3</v>
      </c>
      <c r="AB38" s="34">
        <f>$M$28/'Fixed data'!$C$7</f>
        <v>8.4837963932458821E-3</v>
      </c>
      <c r="AC38" s="34">
        <f>$M$28/'Fixed data'!$C$7</f>
        <v>8.4837963932458821E-3</v>
      </c>
      <c r="AD38" s="34">
        <f>$M$28/'Fixed data'!$C$7</f>
        <v>8.4837963932458821E-3</v>
      </c>
      <c r="AE38" s="34">
        <f>$M$28/'Fixed data'!$C$7</f>
        <v>8.4837963932458821E-3</v>
      </c>
      <c r="AF38" s="34">
        <f>$M$28/'Fixed data'!$C$7</f>
        <v>8.4837963932458821E-3</v>
      </c>
      <c r="AG38" s="34">
        <f>$M$28/'Fixed data'!$C$7</f>
        <v>8.4837963932458821E-3</v>
      </c>
      <c r="AH38" s="34">
        <f>$M$28/'Fixed data'!$C$7</f>
        <v>8.4837963932458821E-3</v>
      </c>
      <c r="AI38" s="34">
        <f>$M$28/'Fixed data'!$C$7</f>
        <v>8.4837963932458821E-3</v>
      </c>
      <c r="AJ38" s="34">
        <f>$M$28/'Fixed data'!$C$7</f>
        <v>8.4837963932458821E-3</v>
      </c>
      <c r="AK38" s="34">
        <f>$M$28/'Fixed data'!$C$7</f>
        <v>8.4837963932458821E-3</v>
      </c>
      <c r="AL38" s="34">
        <f>$M$28/'Fixed data'!$C$7</f>
        <v>8.4837963932458821E-3</v>
      </c>
      <c r="AM38" s="34">
        <f>$M$28/'Fixed data'!$C$7</f>
        <v>8.4837963932458821E-3</v>
      </c>
      <c r="AN38" s="34">
        <f>$M$28/'Fixed data'!$C$7</f>
        <v>8.4837963932458821E-3</v>
      </c>
      <c r="AO38" s="34">
        <f>$M$28/'Fixed data'!$C$7</f>
        <v>8.4837963932458821E-3</v>
      </c>
      <c r="AP38" s="34">
        <f>$M$28/'Fixed data'!$C$7</f>
        <v>8.4837963932458821E-3</v>
      </c>
      <c r="AQ38" s="34">
        <f>$M$28/'Fixed data'!$C$7</f>
        <v>8.4837963932458821E-3</v>
      </c>
      <c r="AR38" s="34">
        <f>$M$28/'Fixed data'!$C$7</f>
        <v>8.4837963932458821E-3</v>
      </c>
      <c r="AS38" s="34">
        <f>$M$28/'Fixed data'!$C$7</f>
        <v>8.4837963932458821E-3</v>
      </c>
      <c r="AT38" s="34">
        <f>$M$28/'Fixed data'!$C$7</f>
        <v>8.4837963932458821E-3</v>
      </c>
      <c r="AU38" s="34">
        <f>$M$28/'Fixed data'!$C$7</f>
        <v>8.4837963932458821E-3</v>
      </c>
      <c r="AV38" s="34">
        <f>$M$28/'Fixed data'!$C$7</f>
        <v>8.4837963932458821E-3</v>
      </c>
      <c r="AW38" s="34">
        <f>$M$28/'Fixed data'!$C$7</f>
        <v>8.4837963932458821E-3</v>
      </c>
      <c r="AX38" s="34">
        <f>$M$28/'Fixed data'!$C$7</f>
        <v>8.4837963932458821E-3</v>
      </c>
      <c r="AY38" s="34">
        <f>$M$28/'Fixed data'!$C$7</f>
        <v>8.4837963932458821E-3</v>
      </c>
      <c r="AZ38" s="34">
        <f>$M$28/'Fixed data'!$C$7</f>
        <v>8.4837963932458821E-3</v>
      </c>
      <c r="BA38" s="34">
        <f>$M$28/'Fixed data'!$C$7</f>
        <v>8.4837963932458821E-3</v>
      </c>
      <c r="BB38" s="34">
        <f>$M$28/'Fixed data'!$C$7</f>
        <v>8.4837963932458821E-3</v>
      </c>
      <c r="BC38" s="34">
        <f>$M$28/'Fixed data'!$C$7</f>
        <v>8.4837963932458821E-3</v>
      </c>
      <c r="BD38" s="34">
        <f>$M$28/'Fixed data'!$C$7</f>
        <v>8.4837963932458821E-3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9.214550373278849E-3</v>
      </c>
      <c r="P39" s="34">
        <f>$N$28/'Fixed data'!$C$7</f>
        <v>9.214550373278849E-3</v>
      </c>
      <c r="Q39" s="34">
        <f>$N$28/'Fixed data'!$C$7</f>
        <v>9.214550373278849E-3</v>
      </c>
      <c r="R39" s="34">
        <f>$N$28/'Fixed data'!$C$7</f>
        <v>9.214550373278849E-3</v>
      </c>
      <c r="S39" s="34">
        <f>$N$28/'Fixed data'!$C$7</f>
        <v>9.214550373278849E-3</v>
      </c>
      <c r="T39" s="34">
        <f>$N$28/'Fixed data'!$C$7</f>
        <v>9.214550373278849E-3</v>
      </c>
      <c r="U39" s="34">
        <f>$N$28/'Fixed data'!$C$7</f>
        <v>9.214550373278849E-3</v>
      </c>
      <c r="V39" s="34">
        <f>$N$28/'Fixed data'!$C$7</f>
        <v>9.214550373278849E-3</v>
      </c>
      <c r="W39" s="34">
        <f>$N$28/'Fixed data'!$C$7</f>
        <v>9.214550373278849E-3</v>
      </c>
      <c r="X39" s="34">
        <f>$N$28/'Fixed data'!$C$7</f>
        <v>9.214550373278849E-3</v>
      </c>
      <c r="Y39" s="34">
        <f>$N$28/'Fixed data'!$C$7</f>
        <v>9.214550373278849E-3</v>
      </c>
      <c r="Z39" s="34">
        <f>$N$28/'Fixed data'!$C$7</f>
        <v>9.214550373278849E-3</v>
      </c>
      <c r="AA39" s="34">
        <f>$N$28/'Fixed data'!$C$7</f>
        <v>9.214550373278849E-3</v>
      </c>
      <c r="AB39" s="34">
        <f>$N$28/'Fixed data'!$C$7</f>
        <v>9.214550373278849E-3</v>
      </c>
      <c r="AC39" s="34">
        <f>$N$28/'Fixed data'!$C$7</f>
        <v>9.214550373278849E-3</v>
      </c>
      <c r="AD39" s="34">
        <f>$N$28/'Fixed data'!$C$7</f>
        <v>9.214550373278849E-3</v>
      </c>
      <c r="AE39" s="34">
        <f>$N$28/'Fixed data'!$C$7</f>
        <v>9.214550373278849E-3</v>
      </c>
      <c r="AF39" s="34">
        <f>$N$28/'Fixed data'!$C$7</f>
        <v>9.214550373278849E-3</v>
      </c>
      <c r="AG39" s="34">
        <f>$N$28/'Fixed data'!$C$7</f>
        <v>9.214550373278849E-3</v>
      </c>
      <c r="AH39" s="34">
        <f>$N$28/'Fixed data'!$C$7</f>
        <v>9.214550373278849E-3</v>
      </c>
      <c r="AI39" s="34">
        <f>$N$28/'Fixed data'!$C$7</f>
        <v>9.214550373278849E-3</v>
      </c>
      <c r="AJ39" s="34">
        <f>$N$28/'Fixed data'!$C$7</f>
        <v>9.214550373278849E-3</v>
      </c>
      <c r="AK39" s="34">
        <f>$N$28/'Fixed data'!$C$7</f>
        <v>9.214550373278849E-3</v>
      </c>
      <c r="AL39" s="34">
        <f>$N$28/'Fixed data'!$C$7</f>
        <v>9.214550373278849E-3</v>
      </c>
      <c r="AM39" s="34">
        <f>$N$28/'Fixed data'!$C$7</f>
        <v>9.214550373278849E-3</v>
      </c>
      <c r="AN39" s="34">
        <f>$N$28/'Fixed data'!$C$7</f>
        <v>9.214550373278849E-3</v>
      </c>
      <c r="AO39" s="34">
        <f>$N$28/'Fixed data'!$C$7</f>
        <v>9.214550373278849E-3</v>
      </c>
      <c r="AP39" s="34">
        <f>$N$28/'Fixed data'!$C$7</f>
        <v>9.214550373278849E-3</v>
      </c>
      <c r="AQ39" s="34">
        <f>$N$28/'Fixed data'!$C$7</f>
        <v>9.214550373278849E-3</v>
      </c>
      <c r="AR39" s="34">
        <f>$N$28/'Fixed data'!$C$7</f>
        <v>9.214550373278849E-3</v>
      </c>
      <c r="AS39" s="34">
        <f>$N$28/'Fixed data'!$C$7</f>
        <v>9.214550373278849E-3</v>
      </c>
      <c r="AT39" s="34">
        <f>$N$28/'Fixed data'!$C$7</f>
        <v>9.214550373278849E-3</v>
      </c>
      <c r="AU39" s="34">
        <f>$N$28/'Fixed data'!$C$7</f>
        <v>9.214550373278849E-3</v>
      </c>
      <c r="AV39" s="34">
        <f>$N$28/'Fixed data'!$C$7</f>
        <v>9.214550373278849E-3</v>
      </c>
      <c r="AW39" s="34">
        <f>$N$28/'Fixed data'!$C$7</f>
        <v>9.214550373278849E-3</v>
      </c>
      <c r="AX39" s="34">
        <f>$N$28/'Fixed data'!$C$7</f>
        <v>9.214550373278849E-3</v>
      </c>
      <c r="AY39" s="34">
        <f>$N$28/'Fixed data'!$C$7</f>
        <v>9.214550373278849E-3</v>
      </c>
      <c r="AZ39" s="34">
        <f>$N$28/'Fixed data'!$C$7</f>
        <v>9.214550373278849E-3</v>
      </c>
      <c r="BA39" s="34">
        <f>$N$28/'Fixed data'!$C$7</f>
        <v>9.214550373278849E-3</v>
      </c>
      <c r="BB39" s="34">
        <f>$N$28/'Fixed data'!$C$7</f>
        <v>9.214550373278849E-3</v>
      </c>
      <c r="BC39" s="34">
        <f>$N$28/'Fixed data'!$C$7</f>
        <v>9.214550373278849E-3</v>
      </c>
      <c r="BD39" s="34">
        <f>$N$28/'Fixed data'!$C$7</f>
        <v>9.214550373278849E-3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9.9800120668257983E-3</v>
      </c>
      <c r="Q40" s="34">
        <f>$O$28/'Fixed data'!$C$7</f>
        <v>9.9800120668257983E-3</v>
      </c>
      <c r="R40" s="34">
        <f>$O$28/'Fixed data'!$C$7</f>
        <v>9.9800120668257983E-3</v>
      </c>
      <c r="S40" s="34">
        <f>$O$28/'Fixed data'!$C$7</f>
        <v>9.9800120668257983E-3</v>
      </c>
      <c r="T40" s="34">
        <f>$O$28/'Fixed data'!$C$7</f>
        <v>9.9800120668257983E-3</v>
      </c>
      <c r="U40" s="34">
        <f>$O$28/'Fixed data'!$C$7</f>
        <v>9.9800120668257983E-3</v>
      </c>
      <c r="V40" s="34">
        <f>$O$28/'Fixed data'!$C$7</f>
        <v>9.9800120668257983E-3</v>
      </c>
      <c r="W40" s="34">
        <f>$O$28/'Fixed data'!$C$7</f>
        <v>9.9800120668257983E-3</v>
      </c>
      <c r="X40" s="34">
        <f>$O$28/'Fixed data'!$C$7</f>
        <v>9.9800120668257983E-3</v>
      </c>
      <c r="Y40" s="34">
        <f>$O$28/'Fixed data'!$C$7</f>
        <v>9.9800120668257983E-3</v>
      </c>
      <c r="Z40" s="34">
        <f>$O$28/'Fixed data'!$C$7</f>
        <v>9.9800120668257983E-3</v>
      </c>
      <c r="AA40" s="34">
        <f>$O$28/'Fixed data'!$C$7</f>
        <v>9.9800120668257983E-3</v>
      </c>
      <c r="AB40" s="34">
        <f>$O$28/'Fixed data'!$C$7</f>
        <v>9.9800120668257983E-3</v>
      </c>
      <c r="AC40" s="34">
        <f>$O$28/'Fixed data'!$C$7</f>
        <v>9.9800120668257983E-3</v>
      </c>
      <c r="AD40" s="34">
        <f>$O$28/'Fixed data'!$C$7</f>
        <v>9.9800120668257983E-3</v>
      </c>
      <c r="AE40" s="34">
        <f>$O$28/'Fixed data'!$C$7</f>
        <v>9.9800120668257983E-3</v>
      </c>
      <c r="AF40" s="34">
        <f>$O$28/'Fixed data'!$C$7</f>
        <v>9.9800120668257983E-3</v>
      </c>
      <c r="AG40" s="34">
        <f>$O$28/'Fixed data'!$C$7</f>
        <v>9.9800120668257983E-3</v>
      </c>
      <c r="AH40" s="34">
        <f>$O$28/'Fixed data'!$C$7</f>
        <v>9.9800120668257983E-3</v>
      </c>
      <c r="AI40" s="34">
        <f>$O$28/'Fixed data'!$C$7</f>
        <v>9.9800120668257983E-3</v>
      </c>
      <c r="AJ40" s="34">
        <f>$O$28/'Fixed data'!$C$7</f>
        <v>9.9800120668257983E-3</v>
      </c>
      <c r="AK40" s="34">
        <f>$O$28/'Fixed data'!$C$7</f>
        <v>9.9800120668257983E-3</v>
      </c>
      <c r="AL40" s="34">
        <f>$O$28/'Fixed data'!$C$7</f>
        <v>9.9800120668257983E-3</v>
      </c>
      <c r="AM40" s="34">
        <f>$O$28/'Fixed data'!$C$7</f>
        <v>9.9800120668257983E-3</v>
      </c>
      <c r="AN40" s="34">
        <f>$O$28/'Fixed data'!$C$7</f>
        <v>9.9800120668257983E-3</v>
      </c>
      <c r="AO40" s="34">
        <f>$O$28/'Fixed data'!$C$7</f>
        <v>9.9800120668257983E-3</v>
      </c>
      <c r="AP40" s="34">
        <f>$O$28/'Fixed data'!$C$7</f>
        <v>9.9800120668257983E-3</v>
      </c>
      <c r="AQ40" s="34">
        <f>$O$28/'Fixed data'!$C$7</f>
        <v>9.9800120668257983E-3</v>
      </c>
      <c r="AR40" s="34">
        <f>$O$28/'Fixed data'!$C$7</f>
        <v>9.9800120668257983E-3</v>
      </c>
      <c r="AS40" s="34">
        <f>$O$28/'Fixed data'!$C$7</f>
        <v>9.9800120668257983E-3</v>
      </c>
      <c r="AT40" s="34">
        <f>$O$28/'Fixed data'!$C$7</f>
        <v>9.9800120668257983E-3</v>
      </c>
      <c r="AU40" s="34">
        <f>$O$28/'Fixed data'!$C$7</f>
        <v>9.9800120668257983E-3</v>
      </c>
      <c r="AV40" s="34">
        <f>$O$28/'Fixed data'!$C$7</f>
        <v>9.9800120668257983E-3</v>
      </c>
      <c r="AW40" s="34">
        <f>$O$28/'Fixed data'!$C$7</f>
        <v>9.9800120668257983E-3</v>
      </c>
      <c r="AX40" s="34">
        <f>$O$28/'Fixed data'!$C$7</f>
        <v>9.9800120668257983E-3</v>
      </c>
      <c r="AY40" s="34">
        <f>$O$28/'Fixed data'!$C$7</f>
        <v>9.9800120668257983E-3</v>
      </c>
      <c r="AZ40" s="34">
        <f>$O$28/'Fixed data'!$C$7</f>
        <v>9.9800120668257983E-3</v>
      </c>
      <c r="BA40" s="34">
        <f>$O$28/'Fixed data'!$C$7</f>
        <v>9.9800120668257983E-3</v>
      </c>
      <c r="BB40" s="34">
        <f>$O$28/'Fixed data'!$C$7</f>
        <v>9.9800120668257983E-3</v>
      </c>
      <c r="BC40" s="34">
        <f>$O$28/'Fixed data'!$C$7</f>
        <v>9.9800120668257983E-3</v>
      </c>
      <c r="BD40" s="34">
        <f>$O$28/'Fixed data'!$C$7</f>
        <v>9.9800120668257983E-3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1.077708137331553E-2</v>
      </c>
      <c r="R41" s="34">
        <f>$P$28/'Fixed data'!$C$7</f>
        <v>1.077708137331553E-2</v>
      </c>
      <c r="S41" s="34">
        <f>$P$28/'Fixed data'!$C$7</f>
        <v>1.077708137331553E-2</v>
      </c>
      <c r="T41" s="34">
        <f>$P$28/'Fixed data'!$C$7</f>
        <v>1.077708137331553E-2</v>
      </c>
      <c r="U41" s="34">
        <f>$P$28/'Fixed data'!$C$7</f>
        <v>1.077708137331553E-2</v>
      </c>
      <c r="V41" s="34">
        <f>$P$28/'Fixed data'!$C$7</f>
        <v>1.077708137331553E-2</v>
      </c>
      <c r="W41" s="34">
        <f>$P$28/'Fixed data'!$C$7</f>
        <v>1.077708137331553E-2</v>
      </c>
      <c r="X41" s="34">
        <f>$P$28/'Fixed data'!$C$7</f>
        <v>1.077708137331553E-2</v>
      </c>
      <c r="Y41" s="34">
        <f>$P$28/'Fixed data'!$C$7</f>
        <v>1.077708137331553E-2</v>
      </c>
      <c r="Z41" s="34">
        <f>$P$28/'Fixed data'!$C$7</f>
        <v>1.077708137331553E-2</v>
      </c>
      <c r="AA41" s="34">
        <f>$P$28/'Fixed data'!$C$7</f>
        <v>1.077708137331553E-2</v>
      </c>
      <c r="AB41" s="34">
        <f>$P$28/'Fixed data'!$C$7</f>
        <v>1.077708137331553E-2</v>
      </c>
      <c r="AC41" s="34">
        <f>$P$28/'Fixed data'!$C$7</f>
        <v>1.077708137331553E-2</v>
      </c>
      <c r="AD41" s="34">
        <f>$P$28/'Fixed data'!$C$7</f>
        <v>1.077708137331553E-2</v>
      </c>
      <c r="AE41" s="34">
        <f>$P$28/'Fixed data'!$C$7</f>
        <v>1.077708137331553E-2</v>
      </c>
      <c r="AF41" s="34">
        <f>$P$28/'Fixed data'!$C$7</f>
        <v>1.077708137331553E-2</v>
      </c>
      <c r="AG41" s="34">
        <f>$P$28/'Fixed data'!$C$7</f>
        <v>1.077708137331553E-2</v>
      </c>
      <c r="AH41" s="34">
        <f>$P$28/'Fixed data'!$C$7</f>
        <v>1.077708137331553E-2</v>
      </c>
      <c r="AI41" s="34">
        <f>$P$28/'Fixed data'!$C$7</f>
        <v>1.077708137331553E-2</v>
      </c>
      <c r="AJ41" s="34">
        <f>$P$28/'Fixed data'!$C$7</f>
        <v>1.077708137331553E-2</v>
      </c>
      <c r="AK41" s="34">
        <f>$P$28/'Fixed data'!$C$7</f>
        <v>1.077708137331553E-2</v>
      </c>
      <c r="AL41" s="34">
        <f>$P$28/'Fixed data'!$C$7</f>
        <v>1.077708137331553E-2</v>
      </c>
      <c r="AM41" s="34">
        <f>$P$28/'Fixed data'!$C$7</f>
        <v>1.077708137331553E-2</v>
      </c>
      <c r="AN41" s="34">
        <f>$P$28/'Fixed data'!$C$7</f>
        <v>1.077708137331553E-2</v>
      </c>
      <c r="AO41" s="34">
        <f>$P$28/'Fixed data'!$C$7</f>
        <v>1.077708137331553E-2</v>
      </c>
      <c r="AP41" s="34">
        <f>$P$28/'Fixed data'!$C$7</f>
        <v>1.077708137331553E-2</v>
      </c>
      <c r="AQ41" s="34">
        <f>$P$28/'Fixed data'!$C$7</f>
        <v>1.077708137331553E-2</v>
      </c>
      <c r="AR41" s="34">
        <f>$P$28/'Fixed data'!$C$7</f>
        <v>1.077708137331553E-2</v>
      </c>
      <c r="AS41" s="34">
        <f>$P$28/'Fixed data'!$C$7</f>
        <v>1.077708137331553E-2</v>
      </c>
      <c r="AT41" s="34">
        <f>$P$28/'Fixed data'!$C$7</f>
        <v>1.077708137331553E-2</v>
      </c>
      <c r="AU41" s="34">
        <f>$P$28/'Fixed data'!$C$7</f>
        <v>1.077708137331553E-2</v>
      </c>
      <c r="AV41" s="34">
        <f>$P$28/'Fixed data'!$C$7</f>
        <v>1.077708137331553E-2</v>
      </c>
      <c r="AW41" s="34">
        <f>$P$28/'Fixed data'!$C$7</f>
        <v>1.077708137331553E-2</v>
      </c>
      <c r="AX41" s="34">
        <f>$P$28/'Fixed data'!$C$7</f>
        <v>1.077708137331553E-2</v>
      </c>
      <c r="AY41" s="34">
        <f>$P$28/'Fixed data'!$C$7</f>
        <v>1.077708137331553E-2</v>
      </c>
      <c r="AZ41" s="34">
        <f>$P$28/'Fixed data'!$C$7</f>
        <v>1.077708137331553E-2</v>
      </c>
      <c r="BA41" s="34">
        <f>$P$28/'Fixed data'!$C$7</f>
        <v>1.077708137331553E-2</v>
      </c>
      <c r="BB41" s="34">
        <f>$P$28/'Fixed data'!$C$7</f>
        <v>1.077708137331553E-2</v>
      </c>
      <c r="BC41" s="34">
        <f>$P$28/'Fixed data'!$C$7</f>
        <v>1.077708137331553E-2</v>
      </c>
      <c r="BD41" s="34">
        <f>$P$28/'Fixed data'!$C$7</f>
        <v>1.077708137331553E-2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1.1602835406752414E-2</v>
      </c>
      <c r="S42" s="34">
        <f>$Q$28/'Fixed data'!$C$7</f>
        <v>1.1602835406752414E-2</v>
      </c>
      <c r="T42" s="34">
        <f>$Q$28/'Fixed data'!$C$7</f>
        <v>1.1602835406752414E-2</v>
      </c>
      <c r="U42" s="34">
        <f>$Q$28/'Fixed data'!$C$7</f>
        <v>1.1602835406752414E-2</v>
      </c>
      <c r="V42" s="34">
        <f>$Q$28/'Fixed data'!$C$7</f>
        <v>1.1602835406752414E-2</v>
      </c>
      <c r="W42" s="34">
        <f>$Q$28/'Fixed data'!$C$7</f>
        <v>1.1602835406752414E-2</v>
      </c>
      <c r="X42" s="34">
        <f>$Q$28/'Fixed data'!$C$7</f>
        <v>1.1602835406752414E-2</v>
      </c>
      <c r="Y42" s="34">
        <f>$Q$28/'Fixed data'!$C$7</f>
        <v>1.1602835406752414E-2</v>
      </c>
      <c r="Z42" s="34">
        <f>$Q$28/'Fixed data'!$C$7</f>
        <v>1.1602835406752414E-2</v>
      </c>
      <c r="AA42" s="34">
        <f>$Q$28/'Fixed data'!$C$7</f>
        <v>1.1602835406752414E-2</v>
      </c>
      <c r="AB42" s="34">
        <f>$Q$28/'Fixed data'!$C$7</f>
        <v>1.1602835406752414E-2</v>
      </c>
      <c r="AC42" s="34">
        <f>$Q$28/'Fixed data'!$C$7</f>
        <v>1.1602835406752414E-2</v>
      </c>
      <c r="AD42" s="34">
        <f>$Q$28/'Fixed data'!$C$7</f>
        <v>1.1602835406752414E-2</v>
      </c>
      <c r="AE42" s="34">
        <f>$Q$28/'Fixed data'!$C$7</f>
        <v>1.1602835406752414E-2</v>
      </c>
      <c r="AF42" s="34">
        <f>$Q$28/'Fixed data'!$C$7</f>
        <v>1.1602835406752414E-2</v>
      </c>
      <c r="AG42" s="34">
        <f>$Q$28/'Fixed data'!$C$7</f>
        <v>1.1602835406752414E-2</v>
      </c>
      <c r="AH42" s="34">
        <f>$Q$28/'Fixed data'!$C$7</f>
        <v>1.1602835406752414E-2</v>
      </c>
      <c r="AI42" s="34">
        <f>$Q$28/'Fixed data'!$C$7</f>
        <v>1.1602835406752414E-2</v>
      </c>
      <c r="AJ42" s="34">
        <f>$Q$28/'Fixed data'!$C$7</f>
        <v>1.1602835406752414E-2</v>
      </c>
      <c r="AK42" s="34">
        <f>$Q$28/'Fixed data'!$C$7</f>
        <v>1.1602835406752414E-2</v>
      </c>
      <c r="AL42" s="34">
        <f>$Q$28/'Fixed data'!$C$7</f>
        <v>1.1602835406752414E-2</v>
      </c>
      <c r="AM42" s="34">
        <f>$Q$28/'Fixed data'!$C$7</f>
        <v>1.1602835406752414E-2</v>
      </c>
      <c r="AN42" s="34">
        <f>$Q$28/'Fixed data'!$C$7</f>
        <v>1.1602835406752414E-2</v>
      </c>
      <c r="AO42" s="34">
        <f>$Q$28/'Fixed data'!$C$7</f>
        <v>1.1602835406752414E-2</v>
      </c>
      <c r="AP42" s="34">
        <f>$Q$28/'Fixed data'!$C$7</f>
        <v>1.1602835406752414E-2</v>
      </c>
      <c r="AQ42" s="34">
        <f>$Q$28/'Fixed data'!$C$7</f>
        <v>1.1602835406752414E-2</v>
      </c>
      <c r="AR42" s="34">
        <f>$Q$28/'Fixed data'!$C$7</f>
        <v>1.1602835406752414E-2</v>
      </c>
      <c r="AS42" s="34">
        <f>$Q$28/'Fixed data'!$C$7</f>
        <v>1.1602835406752414E-2</v>
      </c>
      <c r="AT42" s="34">
        <f>$Q$28/'Fixed data'!$C$7</f>
        <v>1.1602835406752414E-2</v>
      </c>
      <c r="AU42" s="34">
        <f>$Q$28/'Fixed data'!$C$7</f>
        <v>1.1602835406752414E-2</v>
      </c>
      <c r="AV42" s="34">
        <f>$Q$28/'Fixed data'!$C$7</f>
        <v>1.1602835406752414E-2</v>
      </c>
      <c r="AW42" s="34">
        <f>$Q$28/'Fixed data'!$C$7</f>
        <v>1.1602835406752414E-2</v>
      </c>
      <c r="AX42" s="34">
        <f>$Q$28/'Fixed data'!$C$7</f>
        <v>1.1602835406752414E-2</v>
      </c>
      <c r="AY42" s="34">
        <f>$Q$28/'Fixed data'!$C$7</f>
        <v>1.1602835406752414E-2</v>
      </c>
      <c r="AZ42" s="34">
        <f>$Q$28/'Fixed data'!$C$7</f>
        <v>1.1602835406752414E-2</v>
      </c>
      <c r="BA42" s="34">
        <f>$Q$28/'Fixed data'!$C$7</f>
        <v>1.1602835406752414E-2</v>
      </c>
      <c r="BB42" s="34">
        <f>$Q$28/'Fixed data'!$C$7</f>
        <v>1.1602835406752414E-2</v>
      </c>
      <c r="BC42" s="34">
        <f>$Q$28/'Fixed data'!$C$7</f>
        <v>1.1602835406752414E-2</v>
      </c>
      <c r="BD42" s="34">
        <f>$Q$28/'Fixed data'!$C$7</f>
        <v>1.1602835406752414E-2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1.2437699632682731E-2</v>
      </c>
      <c r="T43" s="34">
        <f>$R$28/'Fixed data'!$C$7</f>
        <v>1.2437699632682731E-2</v>
      </c>
      <c r="U43" s="34">
        <f>$R$28/'Fixed data'!$C$7</f>
        <v>1.2437699632682731E-2</v>
      </c>
      <c r="V43" s="34">
        <f>$R$28/'Fixed data'!$C$7</f>
        <v>1.2437699632682731E-2</v>
      </c>
      <c r="W43" s="34">
        <f>$R$28/'Fixed data'!$C$7</f>
        <v>1.2437699632682731E-2</v>
      </c>
      <c r="X43" s="34">
        <f>$R$28/'Fixed data'!$C$7</f>
        <v>1.2437699632682731E-2</v>
      </c>
      <c r="Y43" s="34">
        <f>$R$28/'Fixed data'!$C$7</f>
        <v>1.2437699632682731E-2</v>
      </c>
      <c r="Z43" s="34">
        <f>$R$28/'Fixed data'!$C$7</f>
        <v>1.2437699632682731E-2</v>
      </c>
      <c r="AA43" s="34">
        <f>$R$28/'Fixed data'!$C$7</f>
        <v>1.2437699632682731E-2</v>
      </c>
      <c r="AB43" s="34">
        <f>$R$28/'Fixed data'!$C$7</f>
        <v>1.2437699632682731E-2</v>
      </c>
      <c r="AC43" s="34">
        <f>$R$28/'Fixed data'!$C$7</f>
        <v>1.2437699632682731E-2</v>
      </c>
      <c r="AD43" s="34">
        <f>$R$28/'Fixed data'!$C$7</f>
        <v>1.2437699632682731E-2</v>
      </c>
      <c r="AE43" s="34">
        <f>$R$28/'Fixed data'!$C$7</f>
        <v>1.2437699632682731E-2</v>
      </c>
      <c r="AF43" s="34">
        <f>$R$28/'Fixed data'!$C$7</f>
        <v>1.2437699632682731E-2</v>
      </c>
      <c r="AG43" s="34">
        <f>$R$28/'Fixed data'!$C$7</f>
        <v>1.2437699632682731E-2</v>
      </c>
      <c r="AH43" s="34">
        <f>$R$28/'Fixed data'!$C$7</f>
        <v>1.2437699632682731E-2</v>
      </c>
      <c r="AI43" s="34">
        <f>$R$28/'Fixed data'!$C$7</f>
        <v>1.2437699632682731E-2</v>
      </c>
      <c r="AJ43" s="34">
        <f>$R$28/'Fixed data'!$C$7</f>
        <v>1.2437699632682731E-2</v>
      </c>
      <c r="AK43" s="34">
        <f>$R$28/'Fixed data'!$C$7</f>
        <v>1.2437699632682731E-2</v>
      </c>
      <c r="AL43" s="34">
        <f>$R$28/'Fixed data'!$C$7</f>
        <v>1.2437699632682731E-2</v>
      </c>
      <c r="AM43" s="34">
        <f>$R$28/'Fixed data'!$C$7</f>
        <v>1.2437699632682731E-2</v>
      </c>
      <c r="AN43" s="34">
        <f>$R$28/'Fixed data'!$C$7</f>
        <v>1.2437699632682731E-2</v>
      </c>
      <c r="AO43" s="34">
        <f>$R$28/'Fixed data'!$C$7</f>
        <v>1.2437699632682731E-2</v>
      </c>
      <c r="AP43" s="34">
        <f>$R$28/'Fixed data'!$C$7</f>
        <v>1.2437699632682731E-2</v>
      </c>
      <c r="AQ43" s="34">
        <f>$R$28/'Fixed data'!$C$7</f>
        <v>1.2437699632682731E-2</v>
      </c>
      <c r="AR43" s="34">
        <f>$R$28/'Fixed data'!$C$7</f>
        <v>1.2437699632682731E-2</v>
      </c>
      <c r="AS43" s="34">
        <f>$R$28/'Fixed data'!$C$7</f>
        <v>1.2437699632682731E-2</v>
      </c>
      <c r="AT43" s="34">
        <f>$R$28/'Fixed data'!$C$7</f>
        <v>1.2437699632682731E-2</v>
      </c>
      <c r="AU43" s="34">
        <f>$R$28/'Fixed data'!$C$7</f>
        <v>1.2437699632682731E-2</v>
      </c>
      <c r="AV43" s="34">
        <f>$R$28/'Fixed data'!$C$7</f>
        <v>1.2437699632682731E-2</v>
      </c>
      <c r="AW43" s="34">
        <f>$R$28/'Fixed data'!$C$7</f>
        <v>1.2437699632682731E-2</v>
      </c>
      <c r="AX43" s="34">
        <f>$R$28/'Fixed data'!$C$7</f>
        <v>1.2437699632682731E-2</v>
      </c>
      <c r="AY43" s="34">
        <f>$R$28/'Fixed data'!$C$7</f>
        <v>1.2437699632682731E-2</v>
      </c>
      <c r="AZ43" s="34">
        <f>$R$28/'Fixed data'!$C$7</f>
        <v>1.2437699632682731E-2</v>
      </c>
      <c r="BA43" s="34">
        <f>$R$28/'Fixed data'!$C$7</f>
        <v>1.2437699632682731E-2</v>
      </c>
      <c r="BB43" s="34">
        <f>$R$28/'Fixed data'!$C$7</f>
        <v>1.2437699632682731E-2</v>
      </c>
      <c r="BC43" s="34">
        <f>$R$28/'Fixed data'!$C$7</f>
        <v>1.2437699632682731E-2</v>
      </c>
      <c r="BD43" s="34">
        <f>$R$28/'Fixed data'!$C$7</f>
        <v>1.2437699632682731E-2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1.3255851829717277E-2</v>
      </c>
      <c r="U44" s="34">
        <f>$S$28/'Fixed data'!$C$7</f>
        <v>1.3255851829717277E-2</v>
      </c>
      <c r="V44" s="34">
        <f>$S$28/'Fixed data'!$C$7</f>
        <v>1.3255851829717277E-2</v>
      </c>
      <c r="W44" s="34">
        <f>$S$28/'Fixed data'!$C$7</f>
        <v>1.3255851829717277E-2</v>
      </c>
      <c r="X44" s="34">
        <f>$S$28/'Fixed data'!$C$7</f>
        <v>1.3255851829717277E-2</v>
      </c>
      <c r="Y44" s="34">
        <f>$S$28/'Fixed data'!$C$7</f>
        <v>1.3255851829717277E-2</v>
      </c>
      <c r="Z44" s="34">
        <f>$S$28/'Fixed data'!$C$7</f>
        <v>1.3255851829717277E-2</v>
      </c>
      <c r="AA44" s="34">
        <f>$S$28/'Fixed data'!$C$7</f>
        <v>1.3255851829717277E-2</v>
      </c>
      <c r="AB44" s="34">
        <f>$S$28/'Fixed data'!$C$7</f>
        <v>1.3255851829717277E-2</v>
      </c>
      <c r="AC44" s="34">
        <f>$S$28/'Fixed data'!$C$7</f>
        <v>1.3255851829717277E-2</v>
      </c>
      <c r="AD44" s="34">
        <f>$S$28/'Fixed data'!$C$7</f>
        <v>1.3255851829717277E-2</v>
      </c>
      <c r="AE44" s="34">
        <f>$S$28/'Fixed data'!$C$7</f>
        <v>1.3255851829717277E-2</v>
      </c>
      <c r="AF44" s="34">
        <f>$S$28/'Fixed data'!$C$7</f>
        <v>1.3255851829717277E-2</v>
      </c>
      <c r="AG44" s="34">
        <f>$S$28/'Fixed data'!$C$7</f>
        <v>1.3255851829717277E-2</v>
      </c>
      <c r="AH44" s="34">
        <f>$S$28/'Fixed data'!$C$7</f>
        <v>1.3255851829717277E-2</v>
      </c>
      <c r="AI44" s="34">
        <f>$S$28/'Fixed data'!$C$7</f>
        <v>1.3255851829717277E-2</v>
      </c>
      <c r="AJ44" s="34">
        <f>$S$28/'Fixed data'!$C$7</f>
        <v>1.3255851829717277E-2</v>
      </c>
      <c r="AK44" s="34">
        <f>$S$28/'Fixed data'!$C$7</f>
        <v>1.3255851829717277E-2</v>
      </c>
      <c r="AL44" s="34">
        <f>$S$28/'Fixed data'!$C$7</f>
        <v>1.3255851829717277E-2</v>
      </c>
      <c r="AM44" s="34">
        <f>$S$28/'Fixed data'!$C$7</f>
        <v>1.3255851829717277E-2</v>
      </c>
      <c r="AN44" s="34">
        <f>$S$28/'Fixed data'!$C$7</f>
        <v>1.3255851829717277E-2</v>
      </c>
      <c r="AO44" s="34">
        <f>$S$28/'Fixed data'!$C$7</f>
        <v>1.3255851829717277E-2</v>
      </c>
      <c r="AP44" s="34">
        <f>$S$28/'Fixed data'!$C$7</f>
        <v>1.3255851829717277E-2</v>
      </c>
      <c r="AQ44" s="34">
        <f>$S$28/'Fixed data'!$C$7</f>
        <v>1.3255851829717277E-2</v>
      </c>
      <c r="AR44" s="34">
        <f>$S$28/'Fixed data'!$C$7</f>
        <v>1.3255851829717277E-2</v>
      </c>
      <c r="AS44" s="34">
        <f>$S$28/'Fixed data'!$C$7</f>
        <v>1.3255851829717277E-2</v>
      </c>
      <c r="AT44" s="34">
        <f>$S$28/'Fixed data'!$C$7</f>
        <v>1.3255851829717277E-2</v>
      </c>
      <c r="AU44" s="34">
        <f>$S$28/'Fixed data'!$C$7</f>
        <v>1.3255851829717277E-2</v>
      </c>
      <c r="AV44" s="34">
        <f>$S$28/'Fixed data'!$C$7</f>
        <v>1.3255851829717277E-2</v>
      </c>
      <c r="AW44" s="34">
        <f>$S$28/'Fixed data'!$C$7</f>
        <v>1.3255851829717277E-2</v>
      </c>
      <c r="AX44" s="34">
        <f>$S$28/'Fixed data'!$C$7</f>
        <v>1.3255851829717277E-2</v>
      </c>
      <c r="AY44" s="34">
        <f>$S$28/'Fixed data'!$C$7</f>
        <v>1.3255851829717277E-2</v>
      </c>
      <c r="AZ44" s="34">
        <f>$S$28/'Fixed data'!$C$7</f>
        <v>1.3255851829717277E-2</v>
      </c>
      <c r="BA44" s="34">
        <f>$S$28/'Fixed data'!$C$7</f>
        <v>1.3255851829717277E-2</v>
      </c>
      <c r="BB44" s="34">
        <f>$S$28/'Fixed data'!$C$7</f>
        <v>1.3255851829717277E-2</v>
      </c>
      <c r="BC44" s="34">
        <f>$S$28/'Fixed data'!$C$7</f>
        <v>1.3255851829717277E-2</v>
      </c>
      <c r="BD44" s="34">
        <f>$S$28/'Fixed data'!$C$7</f>
        <v>1.3255851829717277E-2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1.400416062169911E-2</v>
      </c>
      <c r="V45" s="34">
        <f>$T$28/'Fixed data'!$C$7</f>
        <v>1.400416062169911E-2</v>
      </c>
      <c r="W45" s="34">
        <f>$T$28/'Fixed data'!$C$7</f>
        <v>1.400416062169911E-2</v>
      </c>
      <c r="X45" s="34">
        <f>$T$28/'Fixed data'!$C$7</f>
        <v>1.400416062169911E-2</v>
      </c>
      <c r="Y45" s="34">
        <f>$T$28/'Fixed data'!$C$7</f>
        <v>1.400416062169911E-2</v>
      </c>
      <c r="Z45" s="34">
        <f>$T$28/'Fixed data'!$C$7</f>
        <v>1.400416062169911E-2</v>
      </c>
      <c r="AA45" s="34">
        <f>$T$28/'Fixed data'!$C$7</f>
        <v>1.400416062169911E-2</v>
      </c>
      <c r="AB45" s="34">
        <f>$T$28/'Fixed data'!$C$7</f>
        <v>1.400416062169911E-2</v>
      </c>
      <c r="AC45" s="34">
        <f>$T$28/'Fixed data'!$C$7</f>
        <v>1.400416062169911E-2</v>
      </c>
      <c r="AD45" s="34">
        <f>$T$28/'Fixed data'!$C$7</f>
        <v>1.400416062169911E-2</v>
      </c>
      <c r="AE45" s="34">
        <f>$T$28/'Fixed data'!$C$7</f>
        <v>1.400416062169911E-2</v>
      </c>
      <c r="AF45" s="34">
        <f>$T$28/'Fixed data'!$C$7</f>
        <v>1.400416062169911E-2</v>
      </c>
      <c r="AG45" s="34">
        <f>$T$28/'Fixed data'!$C$7</f>
        <v>1.400416062169911E-2</v>
      </c>
      <c r="AH45" s="34">
        <f>$T$28/'Fixed data'!$C$7</f>
        <v>1.400416062169911E-2</v>
      </c>
      <c r="AI45" s="34">
        <f>$T$28/'Fixed data'!$C$7</f>
        <v>1.400416062169911E-2</v>
      </c>
      <c r="AJ45" s="34">
        <f>$T$28/'Fixed data'!$C$7</f>
        <v>1.400416062169911E-2</v>
      </c>
      <c r="AK45" s="34">
        <f>$T$28/'Fixed data'!$C$7</f>
        <v>1.400416062169911E-2</v>
      </c>
      <c r="AL45" s="34">
        <f>$T$28/'Fixed data'!$C$7</f>
        <v>1.400416062169911E-2</v>
      </c>
      <c r="AM45" s="34">
        <f>$T$28/'Fixed data'!$C$7</f>
        <v>1.400416062169911E-2</v>
      </c>
      <c r="AN45" s="34">
        <f>$T$28/'Fixed data'!$C$7</f>
        <v>1.400416062169911E-2</v>
      </c>
      <c r="AO45" s="34">
        <f>$T$28/'Fixed data'!$C$7</f>
        <v>1.400416062169911E-2</v>
      </c>
      <c r="AP45" s="34">
        <f>$T$28/'Fixed data'!$C$7</f>
        <v>1.400416062169911E-2</v>
      </c>
      <c r="AQ45" s="34">
        <f>$T$28/'Fixed data'!$C$7</f>
        <v>1.400416062169911E-2</v>
      </c>
      <c r="AR45" s="34">
        <f>$T$28/'Fixed data'!$C$7</f>
        <v>1.400416062169911E-2</v>
      </c>
      <c r="AS45" s="34">
        <f>$T$28/'Fixed data'!$C$7</f>
        <v>1.400416062169911E-2</v>
      </c>
      <c r="AT45" s="34">
        <f>$T$28/'Fixed data'!$C$7</f>
        <v>1.400416062169911E-2</v>
      </c>
      <c r="AU45" s="34">
        <f>$T$28/'Fixed data'!$C$7</f>
        <v>1.400416062169911E-2</v>
      </c>
      <c r="AV45" s="34">
        <f>$T$28/'Fixed data'!$C$7</f>
        <v>1.400416062169911E-2</v>
      </c>
      <c r="AW45" s="34">
        <f>$T$28/'Fixed data'!$C$7</f>
        <v>1.400416062169911E-2</v>
      </c>
      <c r="AX45" s="34">
        <f>$T$28/'Fixed data'!$C$7</f>
        <v>1.400416062169911E-2</v>
      </c>
      <c r="AY45" s="34">
        <f>$T$28/'Fixed data'!$C$7</f>
        <v>1.400416062169911E-2</v>
      </c>
      <c r="AZ45" s="34">
        <f>$T$28/'Fixed data'!$C$7</f>
        <v>1.400416062169911E-2</v>
      </c>
      <c r="BA45" s="34">
        <f>$T$28/'Fixed data'!$C$7</f>
        <v>1.400416062169911E-2</v>
      </c>
      <c r="BB45" s="34">
        <f>$T$28/'Fixed data'!$C$7</f>
        <v>1.400416062169911E-2</v>
      </c>
      <c r="BC45" s="34">
        <f>$T$28/'Fixed data'!$C$7</f>
        <v>1.400416062169911E-2</v>
      </c>
      <c r="BD45" s="34">
        <f>$T$28/'Fixed data'!$C$7</f>
        <v>1.400416062169911E-2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1.4633213126103861E-2</v>
      </c>
      <c r="W46" s="34">
        <f>$U$28/'Fixed data'!$C$7</f>
        <v>1.4633213126103861E-2</v>
      </c>
      <c r="X46" s="34">
        <f>$U$28/'Fixed data'!$C$7</f>
        <v>1.4633213126103861E-2</v>
      </c>
      <c r="Y46" s="34">
        <f>$U$28/'Fixed data'!$C$7</f>
        <v>1.4633213126103861E-2</v>
      </c>
      <c r="Z46" s="34">
        <f>$U$28/'Fixed data'!$C$7</f>
        <v>1.4633213126103861E-2</v>
      </c>
      <c r="AA46" s="34">
        <f>$U$28/'Fixed data'!$C$7</f>
        <v>1.4633213126103861E-2</v>
      </c>
      <c r="AB46" s="34">
        <f>$U$28/'Fixed data'!$C$7</f>
        <v>1.4633213126103861E-2</v>
      </c>
      <c r="AC46" s="34">
        <f>$U$28/'Fixed data'!$C$7</f>
        <v>1.4633213126103861E-2</v>
      </c>
      <c r="AD46" s="34">
        <f>$U$28/'Fixed data'!$C$7</f>
        <v>1.4633213126103861E-2</v>
      </c>
      <c r="AE46" s="34">
        <f>$U$28/'Fixed data'!$C$7</f>
        <v>1.4633213126103861E-2</v>
      </c>
      <c r="AF46" s="34">
        <f>$U$28/'Fixed data'!$C$7</f>
        <v>1.4633213126103861E-2</v>
      </c>
      <c r="AG46" s="34">
        <f>$U$28/'Fixed data'!$C$7</f>
        <v>1.4633213126103861E-2</v>
      </c>
      <c r="AH46" s="34">
        <f>$U$28/'Fixed data'!$C$7</f>
        <v>1.4633213126103861E-2</v>
      </c>
      <c r="AI46" s="34">
        <f>$U$28/'Fixed data'!$C$7</f>
        <v>1.4633213126103861E-2</v>
      </c>
      <c r="AJ46" s="34">
        <f>$U$28/'Fixed data'!$C$7</f>
        <v>1.4633213126103861E-2</v>
      </c>
      <c r="AK46" s="34">
        <f>$U$28/'Fixed data'!$C$7</f>
        <v>1.4633213126103861E-2</v>
      </c>
      <c r="AL46" s="34">
        <f>$U$28/'Fixed data'!$C$7</f>
        <v>1.4633213126103861E-2</v>
      </c>
      <c r="AM46" s="34">
        <f>$U$28/'Fixed data'!$C$7</f>
        <v>1.4633213126103861E-2</v>
      </c>
      <c r="AN46" s="34">
        <f>$U$28/'Fixed data'!$C$7</f>
        <v>1.4633213126103861E-2</v>
      </c>
      <c r="AO46" s="34">
        <f>$U$28/'Fixed data'!$C$7</f>
        <v>1.4633213126103861E-2</v>
      </c>
      <c r="AP46" s="34">
        <f>$U$28/'Fixed data'!$C$7</f>
        <v>1.4633213126103861E-2</v>
      </c>
      <c r="AQ46" s="34">
        <f>$U$28/'Fixed data'!$C$7</f>
        <v>1.4633213126103861E-2</v>
      </c>
      <c r="AR46" s="34">
        <f>$U$28/'Fixed data'!$C$7</f>
        <v>1.4633213126103861E-2</v>
      </c>
      <c r="AS46" s="34">
        <f>$U$28/'Fixed data'!$C$7</f>
        <v>1.4633213126103861E-2</v>
      </c>
      <c r="AT46" s="34">
        <f>$U$28/'Fixed data'!$C$7</f>
        <v>1.4633213126103861E-2</v>
      </c>
      <c r="AU46" s="34">
        <f>$U$28/'Fixed data'!$C$7</f>
        <v>1.4633213126103861E-2</v>
      </c>
      <c r="AV46" s="34">
        <f>$U$28/'Fixed data'!$C$7</f>
        <v>1.4633213126103861E-2</v>
      </c>
      <c r="AW46" s="34">
        <f>$U$28/'Fixed data'!$C$7</f>
        <v>1.4633213126103861E-2</v>
      </c>
      <c r="AX46" s="34">
        <f>$U$28/'Fixed data'!$C$7</f>
        <v>1.4633213126103861E-2</v>
      </c>
      <c r="AY46" s="34">
        <f>$U$28/'Fixed data'!$C$7</f>
        <v>1.4633213126103861E-2</v>
      </c>
      <c r="AZ46" s="34">
        <f>$U$28/'Fixed data'!$C$7</f>
        <v>1.4633213126103861E-2</v>
      </c>
      <c r="BA46" s="34">
        <f>$U$28/'Fixed data'!$C$7</f>
        <v>1.4633213126103861E-2</v>
      </c>
      <c r="BB46" s="34">
        <f>$U$28/'Fixed data'!$C$7</f>
        <v>1.4633213126103861E-2</v>
      </c>
      <c r="BC46" s="34">
        <f>$U$28/'Fixed data'!$C$7</f>
        <v>1.4633213126103861E-2</v>
      </c>
      <c r="BD46" s="34">
        <f>$U$28/'Fixed data'!$C$7</f>
        <v>1.4633213126103861E-2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1.5107922310812609E-2</v>
      </c>
      <c r="X47" s="34">
        <f>$V$28/'Fixed data'!$C$7</f>
        <v>1.5107922310812609E-2</v>
      </c>
      <c r="Y47" s="34">
        <f>$V$28/'Fixed data'!$C$7</f>
        <v>1.5107922310812609E-2</v>
      </c>
      <c r="Z47" s="34">
        <f>$V$28/'Fixed data'!$C$7</f>
        <v>1.5107922310812609E-2</v>
      </c>
      <c r="AA47" s="34">
        <f>$V$28/'Fixed data'!$C$7</f>
        <v>1.5107922310812609E-2</v>
      </c>
      <c r="AB47" s="34">
        <f>$V$28/'Fixed data'!$C$7</f>
        <v>1.5107922310812609E-2</v>
      </c>
      <c r="AC47" s="34">
        <f>$V$28/'Fixed data'!$C$7</f>
        <v>1.5107922310812609E-2</v>
      </c>
      <c r="AD47" s="34">
        <f>$V$28/'Fixed data'!$C$7</f>
        <v>1.5107922310812609E-2</v>
      </c>
      <c r="AE47" s="34">
        <f>$V$28/'Fixed data'!$C$7</f>
        <v>1.5107922310812609E-2</v>
      </c>
      <c r="AF47" s="34">
        <f>$V$28/'Fixed data'!$C$7</f>
        <v>1.5107922310812609E-2</v>
      </c>
      <c r="AG47" s="34">
        <f>$V$28/'Fixed data'!$C$7</f>
        <v>1.5107922310812609E-2</v>
      </c>
      <c r="AH47" s="34">
        <f>$V$28/'Fixed data'!$C$7</f>
        <v>1.5107922310812609E-2</v>
      </c>
      <c r="AI47" s="34">
        <f>$V$28/'Fixed data'!$C$7</f>
        <v>1.5107922310812609E-2</v>
      </c>
      <c r="AJ47" s="34">
        <f>$V$28/'Fixed data'!$C$7</f>
        <v>1.5107922310812609E-2</v>
      </c>
      <c r="AK47" s="34">
        <f>$V$28/'Fixed data'!$C$7</f>
        <v>1.5107922310812609E-2</v>
      </c>
      <c r="AL47" s="34">
        <f>$V$28/'Fixed data'!$C$7</f>
        <v>1.5107922310812609E-2</v>
      </c>
      <c r="AM47" s="34">
        <f>$V$28/'Fixed data'!$C$7</f>
        <v>1.5107922310812609E-2</v>
      </c>
      <c r="AN47" s="34">
        <f>$V$28/'Fixed data'!$C$7</f>
        <v>1.5107922310812609E-2</v>
      </c>
      <c r="AO47" s="34">
        <f>$V$28/'Fixed data'!$C$7</f>
        <v>1.5107922310812609E-2</v>
      </c>
      <c r="AP47" s="34">
        <f>$V$28/'Fixed data'!$C$7</f>
        <v>1.5107922310812609E-2</v>
      </c>
      <c r="AQ47" s="34">
        <f>$V$28/'Fixed data'!$C$7</f>
        <v>1.5107922310812609E-2</v>
      </c>
      <c r="AR47" s="34">
        <f>$V$28/'Fixed data'!$C$7</f>
        <v>1.5107922310812609E-2</v>
      </c>
      <c r="AS47" s="34">
        <f>$V$28/'Fixed data'!$C$7</f>
        <v>1.5107922310812609E-2</v>
      </c>
      <c r="AT47" s="34">
        <f>$V$28/'Fixed data'!$C$7</f>
        <v>1.5107922310812609E-2</v>
      </c>
      <c r="AU47" s="34">
        <f>$V$28/'Fixed data'!$C$7</f>
        <v>1.5107922310812609E-2</v>
      </c>
      <c r="AV47" s="34">
        <f>$V$28/'Fixed data'!$C$7</f>
        <v>1.5107922310812609E-2</v>
      </c>
      <c r="AW47" s="34">
        <f>$V$28/'Fixed data'!$C$7</f>
        <v>1.5107922310812609E-2</v>
      </c>
      <c r="AX47" s="34">
        <f>$V$28/'Fixed data'!$C$7</f>
        <v>1.5107922310812609E-2</v>
      </c>
      <c r="AY47" s="34">
        <f>$V$28/'Fixed data'!$C$7</f>
        <v>1.5107922310812609E-2</v>
      </c>
      <c r="AZ47" s="34">
        <f>$V$28/'Fixed data'!$C$7</f>
        <v>1.5107922310812609E-2</v>
      </c>
      <c r="BA47" s="34">
        <f>$V$28/'Fixed data'!$C$7</f>
        <v>1.5107922310812609E-2</v>
      </c>
      <c r="BB47" s="34">
        <f>$V$28/'Fixed data'!$C$7</f>
        <v>1.5107922310812609E-2</v>
      </c>
      <c r="BC47" s="34">
        <f>$V$28/'Fixed data'!$C$7</f>
        <v>1.5107922310812609E-2</v>
      </c>
      <c r="BD47" s="34">
        <f>$V$28/'Fixed data'!$C$7</f>
        <v>1.5107922310812609E-2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1.5431574863009858E-2</v>
      </c>
      <c r="Y48" s="34">
        <f>$W$28/'Fixed data'!$C$7</f>
        <v>1.5431574863009858E-2</v>
      </c>
      <c r="Z48" s="34">
        <f>$W$28/'Fixed data'!$C$7</f>
        <v>1.5431574863009858E-2</v>
      </c>
      <c r="AA48" s="34">
        <f>$W$28/'Fixed data'!$C$7</f>
        <v>1.5431574863009858E-2</v>
      </c>
      <c r="AB48" s="34">
        <f>$W$28/'Fixed data'!$C$7</f>
        <v>1.5431574863009858E-2</v>
      </c>
      <c r="AC48" s="34">
        <f>$W$28/'Fixed data'!$C$7</f>
        <v>1.5431574863009858E-2</v>
      </c>
      <c r="AD48" s="34">
        <f>$W$28/'Fixed data'!$C$7</f>
        <v>1.5431574863009858E-2</v>
      </c>
      <c r="AE48" s="34">
        <f>$W$28/'Fixed data'!$C$7</f>
        <v>1.5431574863009858E-2</v>
      </c>
      <c r="AF48" s="34">
        <f>$W$28/'Fixed data'!$C$7</f>
        <v>1.5431574863009858E-2</v>
      </c>
      <c r="AG48" s="34">
        <f>$W$28/'Fixed data'!$C$7</f>
        <v>1.5431574863009858E-2</v>
      </c>
      <c r="AH48" s="34">
        <f>$W$28/'Fixed data'!$C$7</f>
        <v>1.5431574863009858E-2</v>
      </c>
      <c r="AI48" s="34">
        <f>$W$28/'Fixed data'!$C$7</f>
        <v>1.5431574863009858E-2</v>
      </c>
      <c r="AJ48" s="34">
        <f>$W$28/'Fixed data'!$C$7</f>
        <v>1.5431574863009858E-2</v>
      </c>
      <c r="AK48" s="34">
        <f>$W$28/'Fixed data'!$C$7</f>
        <v>1.5431574863009858E-2</v>
      </c>
      <c r="AL48" s="34">
        <f>$W$28/'Fixed data'!$C$7</f>
        <v>1.5431574863009858E-2</v>
      </c>
      <c r="AM48" s="34">
        <f>$W$28/'Fixed data'!$C$7</f>
        <v>1.5431574863009858E-2</v>
      </c>
      <c r="AN48" s="34">
        <f>$W$28/'Fixed data'!$C$7</f>
        <v>1.5431574863009858E-2</v>
      </c>
      <c r="AO48" s="34">
        <f>$W$28/'Fixed data'!$C$7</f>
        <v>1.5431574863009858E-2</v>
      </c>
      <c r="AP48" s="34">
        <f>$W$28/'Fixed data'!$C$7</f>
        <v>1.5431574863009858E-2</v>
      </c>
      <c r="AQ48" s="34">
        <f>$W$28/'Fixed data'!$C$7</f>
        <v>1.5431574863009858E-2</v>
      </c>
      <c r="AR48" s="34">
        <f>$W$28/'Fixed data'!$C$7</f>
        <v>1.5431574863009858E-2</v>
      </c>
      <c r="AS48" s="34">
        <f>$W$28/'Fixed data'!$C$7</f>
        <v>1.5431574863009858E-2</v>
      </c>
      <c r="AT48" s="34">
        <f>$W$28/'Fixed data'!$C$7</f>
        <v>1.5431574863009858E-2</v>
      </c>
      <c r="AU48" s="34">
        <f>$W$28/'Fixed data'!$C$7</f>
        <v>1.5431574863009858E-2</v>
      </c>
      <c r="AV48" s="34">
        <f>$W$28/'Fixed data'!$C$7</f>
        <v>1.5431574863009858E-2</v>
      </c>
      <c r="AW48" s="34">
        <f>$W$28/'Fixed data'!$C$7</f>
        <v>1.5431574863009858E-2</v>
      </c>
      <c r="AX48" s="34">
        <f>$W$28/'Fixed data'!$C$7</f>
        <v>1.5431574863009858E-2</v>
      </c>
      <c r="AY48" s="34">
        <f>$W$28/'Fixed data'!$C$7</f>
        <v>1.5431574863009858E-2</v>
      </c>
      <c r="AZ48" s="34">
        <f>$W$28/'Fixed data'!$C$7</f>
        <v>1.5431574863009858E-2</v>
      </c>
      <c r="BA48" s="34">
        <f>$W$28/'Fixed data'!$C$7</f>
        <v>1.5431574863009858E-2</v>
      </c>
      <c r="BB48" s="34">
        <f>$W$28/'Fixed data'!$C$7</f>
        <v>1.5431574863009858E-2</v>
      </c>
      <c r="BC48" s="34">
        <f>$W$28/'Fixed data'!$C$7</f>
        <v>1.5431574863009858E-2</v>
      </c>
      <c r="BD48" s="34">
        <f>$W$28/'Fixed data'!$C$7</f>
        <v>1.5431574863009858E-2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1.5648806811345697E-2</v>
      </c>
      <c r="Z49" s="34">
        <f>$X$28/'Fixed data'!$C$7</f>
        <v>1.5648806811345697E-2</v>
      </c>
      <c r="AA49" s="34">
        <f>$X$28/'Fixed data'!$C$7</f>
        <v>1.5648806811345697E-2</v>
      </c>
      <c r="AB49" s="34">
        <f>$X$28/'Fixed data'!$C$7</f>
        <v>1.5648806811345697E-2</v>
      </c>
      <c r="AC49" s="34">
        <f>$X$28/'Fixed data'!$C$7</f>
        <v>1.5648806811345697E-2</v>
      </c>
      <c r="AD49" s="34">
        <f>$X$28/'Fixed data'!$C$7</f>
        <v>1.5648806811345697E-2</v>
      </c>
      <c r="AE49" s="34">
        <f>$X$28/'Fixed data'!$C$7</f>
        <v>1.5648806811345697E-2</v>
      </c>
      <c r="AF49" s="34">
        <f>$X$28/'Fixed data'!$C$7</f>
        <v>1.5648806811345697E-2</v>
      </c>
      <c r="AG49" s="34">
        <f>$X$28/'Fixed data'!$C$7</f>
        <v>1.5648806811345697E-2</v>
      </c>
      <c r="AH49" s="34">
        <f>$X$28/'Fixed data'!$C$7</f>
        <v>1.5648806811345697E-2</v>
      </c>
      <c r="AI49" s="34">
        <f>$X$28/'Fixed data'!$C$7</f>
        <v>1.5648806811345697E-2</v>
      </c>
      <c r="AJ49" s="34">
        <f>$X$28/'Fixed data'!$C$7</f>
        <v>1.5648806811345697E-2</v>
      </c>
      <c r="AK49" s="34">
        <f>$X$28/'Fixed data'!$C$7</f>
        <v>1.5648806811345697E-2</v>
      </c>
      <c r="AL49" s="34">
        <f>$X$28/'Fixed data'!$C$7</f>
        <v>1.5648806811345697E-2</v>
      </c>
      <c r="AM49" s="34">
        <f>$X$28/'Fixed data'!$C$7</f>
        <v>1.5648806811345697E-2</v>
      </c>
      <c r="AN49" s="34">
        <f>$X$28/'Fixed data'!$C$7</f>
        <v>1.5648806811345697E-2</v>
      </c>
      <c r="AO49" s="34">
        <f>$X$28/'Fixed data'!$C$7</f>
        <v>1.5648806811345697E-2</v>
      </c>
      <c r="AP49" s="34">
        <f>$X$28/'Fixed data'!$C$7</f>
        <v>1.5648806811345697E-2</v>
      </c>
      <c r="AQ49" s="34">
        <f>$X$28/'Fixed data'!$C$7</f>
        <v>1.5648806811345697E-2</v>
      </c>
      <c r="AR49" s="34">
        <f>$X$28/'Fixed data'!$C$7</f>
        <v>1.5648806811345697E-2</v>
      </c>
      <c r="AS49" s="34">
        <f>$X$28/'Fixed data'!$C$7</f>
        <v>1.5648806811345697E-2</v>
      </c>
      <c r="AT49" s="34">
        <f>$X$28/'Fixed data'!$C$7</f>
        <v>1.5648806811345697E-2</v>
      </c>
      <c r="AU49" s="34">
        <f>$X$28/'Fixed data'!$C$7</f>
        <v>1.5648806811345697E-2</v>
      </c>
      <c r="AV49" s="34">
        <f>$X$28/'Fixed data'!$C$7</f>
        <v>1.5648806811345697E-2</v>
      </c>
      <c r="AW49" s="34">
        <f>$X$28/'Fixed data'!$C$7</f>
        <v>1.5648806811345697E-2</v>
      </c>
      <c r="AX49" s="34">
        <f>$X$28/'Fixed data'!$C$7</f>
        <v>1.5648806811345697E-2</v>
      </c>
      <c r="AY49" s="34">
        <f>$X$28/'Fixed data'!$C$7</f>
        <v>1.5648806811345697E-2</v>
      </c>
      <c r="AZ49" s="34">
        <f>$X$28/'Fixed data'!$C$7</f>
        <v>1.5648806811345697E-2</v>
      </c>
      <c r="BA49" s="34">
        <f>$X$28/'Fixed data'!$C$7</f>
        <v>1.5648806811345697E-2</v>
      </c>
      <c r="BB49" s="34">
        <f>$X$28/'Fixed data'!$C$7</f>
        <v>1.5648806811345697E-2</v>
      </c>
      <c r="BC49" s="34">
        <f>$X$28/'Fixed data'!$C$7</f>
        <v>1.5648806811345697E-2</v>
      </c>
      <c r="BD49" s="34">
        <f>$X$28/'Fixed data'!$C$7</f>
        <v>1.5648806811345697E-2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1.578888142064833E-2</v>
      </c>
      <c r="AA50" s="34">
        <f>$Y$28/'Fixed data'!$C$7</f>
        <v>1.578888142064833E-2</v>
      </c>
      <c r="AB50" s="34">
        <f>$Y$28/'Fixed data'!$C$7</f>
        <v>1.578888142064833E-2</v>
      </c>
      <c r="AC50" s="34">
        <f>$Y$28/'Fixed data'!$C$7</f>
        <v>1.578888142064833E-2</v>
      </c>
      <c r="AD50" s="34">
        <f>$Y$28/'Fixed data'!$C$7</f>
        <v>1.578888142064833E-2</v>
      </c>
      <c r="AE50" s="34">
        <f>$Y$28/'Fixed data'!$C$7</f>
        <v>1.578888142064833E-2</v>
      </c>
      <c r="AF50" s="34">
        <f>$Y$28/'Fixed data'!$C$7</f>
        <v>1.578888142064833E-2</v>
      </c>
      <c r="AG50" s="34">
        <f>$Y$28/'Fixed data'!$C$7</f>
        <v>1.578888142064833E-2</v>
      </c>
      <c r="AH50" s="34">
        <f>$Y$28/'Fixed data'!$C$7</f>
        <v>1.578888142064833E-2</v>
      </c>
      <c r="AI50" s="34">
        <f>$Y$28/'Fixed data'!$C$7</f>
        <v>1.578888142064833E-2</v>
      </c>
      <c r="AJ50" s="34">
        <f>$Y$28/'Fixed data'!$C$7</f>
        <v>1.578888142064833E-2</v>
      </c>
      <c r="AK50" s="34">
        <f>$Y$28/'Fixed data'!$C$7</f>
        <v>1.578888142064833E-2</v>
      </c>
      <c r="AL50" s="34">
        <f>$Y$28/'Fixed data'!$C$7</f>
        <v>1.578888142064833E-2</v>
      </c>
      <c r="AM50" s="34">
        <f>$Y$28/'Fixed data'!$C$7</f>
        <v>1.578888142064833E-2</v>
      </c>
      <c r="AN50" s="34">
        <f>$Y$28/'Fixed data'!$C$7</f>
        <v>1.578888142064833E-2</v>
      </c>
      <c r="AO50" s="34">
        <f>$Y$28/'Fixed data'!$C$7</f>
        <v>1.578888142064833E-2</v>
      </c>
      <c r="AP50" s="34">
        <f>$Y$28/'Fixed data'!$C$7</f>
        <v>1.578888142064833E-2</v>
      </c>
      <c r="AQ50" s="34">
        <f>$Y$28/'Fixed data'!$C$7</f>
        <v>1.578888142064833E-2</v>
      </c>
      <c r="AR50" s="34">
        <f>$Y$28/'Fixed data'!$C$7</f>
        <v>1.578888142064833E-2</v>
      </c>
      <c r="AS50" s="34">
        <f>$Y$28/'Fixed data'!$C$7</f>
        <v>1.578888142064833E-2</v>
      </c>
      <c r="AT50" s="34">
        <f>$Y$28/'Fixed data'!$C$7</f>
        <v>1.578888142064833E-2</v>
      </c>
      <c r="AU50" s="34">
        <f>$Y$28/'Fixed data'!$C$7</f>
        <v>1.578888142064833E-2</v>
      </c>
      <c r="AV50" s="34">
        <f>$Y$28/'Fixed data'!$C$7</f>
        <v>1.578888142064833E-2</v>
      </c>
      <c r="AW50" s="34">
        <f>$Y$28/'Fixed data'!$C$7</f>
        <v>1.578888142064833E-2</v>
      </c>
      <c r="AX50" s="34">
        <f>$Y$28/'Fixed data'!$C$7</f>
        <v>1.578888142064833E-2</v>
      </c>
      <c r="AY50" s="34">
        <f>$Y$28/'Fixed data'!$C$7</f>
        <v>1.578888142064833E-2</v>
      </c>
      <c r="AZ50" s="34">
        <f>$Y$28/'Fixed data'!$C$7</f>
        <v>1.578888142064833E-2</v>
      </c>
      <c r="BA50" s="34">
        <f>$Y$28/'Fixed data'!$C$7</f>
        <v>1.578888142064833E-2</v>
      </c>
      <c r="BB50" s="34">
        <f>$Y$28/'Fixed data'!$C$7</f>
        <v>1.578888142064833E-2</v>
      </c>
      <c r="BC50" s="34">
        <f>$Y$28/'Fixed data'!$C$7</f>
        <v>1.578888142064833E-2</v>
      </c>
      <c r="BD50" s="34">
        <f>$Y$28/'Fixed data'!$C$7</f>
        <v>1.578888142064833E-2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1.5871695922772273E-2</v>
      </c>
      <c r="AB51" s="34">
        <f>$Z$28/'Fixed data'!$C$7</f>
        <v>1.5871695922772273E-2</v>
      </c>
      <c r="AC51" s="34">
        <f>$Z$28/'Fixed data'!$C$7</f>
        <v>1.5871695922772273E-2</v>
      </c>
      <c r="AD51" s="34">
        <f>$Z$28/'Fixed data'!$C$7</f>
        <v>1.5871695922772273E-2</v>
      </c>
      <c r="AE51" s="34">
        <f>$Z$28/'Fixed data'!$C$7</f>
        <v>1.5871695922772273E-2</v>
      </c>
      <c r="AF51" s="34">
        <f>$Z$28/'Fixed data'!$C$7</f>
        <v>1.5871695922772273E-2</v>
      </c>
      <c r="AG51" s="34">
        <f>$Z$28/'Fixed data'!$C$7</f>
        <v>1.5871695922772273E-2</v>
      </c>
      <c r="AH51" s="34">
        <f>$Z$28/'Fixed data'!$C$7</f>
        <v>1.5871695922772273E-2</v>
      </c>
      <c r="AI51" s="34">
        <f>$Z$28/'Fixed data'!$C$7</f>
        <v>1.5871695922772273E-2</v>
      </c>
      <c r="AJ51" s="34">
        <f>$Z$28/'Fixed data'!$C$7</f>
        <v>1.5871695922772273E-2</v>
      </c>
      <c r="AK51" s="34">
        <f>$Z$28/'Fixed data'!$C$7</f>
        <v>1.5871695922772273E-2</v>
      </c>
      <c r="AL51" s="34">
        <f>$Z$28/'Fixed data'!$C$7</f>
        <v>1.5871695922772273E-2</v>
      </c>
      <c r="AM51" s="34">
        <f>$Z$28/'Fixed data'!$C$7</f>
        <v>1.5871695922772273E-2</v>
      </c>
      <c r="AN51" s="34">
        <f>$Z$28/'Fixed data'!$C$7</f>
        <v>1.5871695922772273E-2</v>
      </c>
      <c r="AO51" s="34">
        <f>$Z$28/'Fixed data'!$C$7</f>
        <v>1.5871695922772273E-2</v>
      </c>
      <c r="AP51" s="34">
        <f>$Z$28/'Fixed data'!$C$7</f>
        <v>1.5871695922772273E-2</v>
      </c>
      <c r="AQ51" s="34">
        <f>$Z$28/'Fixed data'!$C$7</f>
        <v>1.5871695922772273E-2</v>
      </c>
      <c r="AR51" s="34">
        <f>$Z$28/'Fixed data'!$C$7</f>
        <v>1.5871695922772273E-2</v>
      </c>
      <c r="AS51" s="34">
        <f>$Z$28/'Fixed data'!$C$7</f>
        <v>1.5871695922772273E-2</v>
      </c>
      <c r="AT51" s="34">
        <f>$Z$28/'Fixed data'!$C$7</f>
        <v>1.5871695922772273E-2</v>
      </c>
      <c r="AU51" s="34">
        <f>$Z$28/'Fixed data'!$C$7</f>
        <v>1.5871695922772273E-2</v>
      </c>
      <c r="AV51" s="34">
        <f>$Z$28/'Fixed data'!$C$7</f>
        <v>1.5871695922772273E-2</v>
      </c>
      <c r="AW51" s="34">
        <f>$Z$28/'Fixed data'!$C$7</f>
        <v>1.5871695922772273E-2</v>
      </c>
      <c r="AX51" s="34">
        <f>$Z$28/'Fixed data'!$C$7</f>
        <v>1.5871695922772273E-2</v>
      </c>
      <c r="AY51" s="34">
        <f>$Z$28/'Fixed data'!$C$7</f>
        <v>1.5871695922772273E-2</v>
      </c>
      <c r="AZ51" s="34">
        <f>$Z$28/'Fixed data'!$C$7</f>
        <v>1.5871695922772273E-2</v>
      </c>
      <c r="BA51" s="34">
        <f>$Z$28/'Fixed data'!$C$7</f>
        <v>1.5871695922772273E-2</v>
      </c>
      <c r="BB51" s="34">
        <f>$Z$28/'Fixed data'!$C$7</f>
        <v>1.5871695922772273E-2</v>
      </c>
      <c r="BC51" s="34">
        <f>$Z$28/'Fixed data'!$C$7</f>
        <v>1.5871695922772273E-2</v>
      </c>
      <c r="BD51" s="34">
        <f>$Z$28/'Fixed data'!$C$7</f>
        <v>1.5871695922772273E-2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1.5904617818508302E-2</v>
      </c>
      <c r="AC52" s="34">
        <f>$AA$28/'Fixed data'!$C$7</f>
        <v>1.5904617818508302E-2</v>
      </c>
      <c r="AD52" s="34">
        <f>$AA$28/'Fixed data'!$C$7</f>
        <v>1.5904617818508302E-2</v>
      </c>
      <c r="AE52" s="34">
        <f>$AA$28/'Fixed data'!$C$7</f>
        <v>1.5904617818508302E-2</v>
      </c>
      <c r="AF52" s="34">
        <f>$AA$28/'Fixed data'!$C$7</f>
        <v>1.5904617818508302E-2</v>
      </c>
      <c r="AG52" s="34">
        <f>$AA$28/'Fixed data'!$C$7</f>
        <v>1.5904617818508302E-2</v>
      </c>
      <c r="AH52" s="34">
        <f>$AA$28/'Fixed data'!$C$7</f>
        <v>1.5904617818508302E-2</v>
      </c>
      <c r="AI52" s="34">
        <f>$AA$28/'Fixed data'!$C$7</f>
        <v>1.5904617818508302E-2</v>
      </c>
      <c r="AJ52" s="34">
        <f>$AA$28/'Fixed data'!$C$7</f>
        <v>1.5904617818508302E-2</v>
      </c>
      <c r="AK52" s="34">
        <f>$AA$28/'Fixed data'!$C$7</f>
        <v>1.5904617818508302E-2</v>
      </c>
      <c r="AL52" s="34">
        <f>$AA$28/'Fixed data'!$C$7</f>
        <v>1.5904617818508302E-2</v>
      </c>
      <c r="AM52" s="34">
        <f>$AA$28/'Fixed data'!$C$7</f>
        <v>1.5904617818508302E-2</v>
      </c>
      <c r="AN52" s="34">
        <f>$AA$28/'Fixed data'!$C$7</f>
        <v>1.5904617818508302E-2</v>
      </c>
      <c r="AO52" s="34">
        <f>$AA$28/'Fixed data'!$C$7</f>
        <v>1.5904617818508302E-2</v>
      </c>
      <c r="AP52" s="34">
        <f>$AA$28/'Fixed data'!$C$7</f>
        <v>1.5904617818508302E-2</v>
      </c>
      <c r="AQ52" s="34">
        <f>$AA$28/'Fixed data'!$C$7</f>
        <v>1.5904617818508302E-2</v>
      </c>
      <c r="AR52" s="34">
        <f>$AA$28/'Fixed data'!$C$7</f>
        <v>1.5904617818508302E-2</v>
      </c>
      <c r="AS52" s="34">
        <f>$AA$28/'Fixed data'!$C$7</f>
        <v>1.5904617818508302E-2</v>
      </c>
      <c r="AT52" s="34">
        <f>$AA$28/'Fixed data'!$C$7</f>
        <v>1.5904617818508302E-2</v>
      </c>
      <c r="AU52" s="34">
        <f>$AA$28/'Fixed data'!$C$7</f>
        <v>1.5904617818508302E-2</v>
      </c>
      <c r="AV52" s="34">
        <f>$AA$28/'Fixed data'!$C$7</f>
        <v>1.5904617818508302E-2</v>
      </c>
      <c r="AW52" s="34">
        <f>$AA$28/'Fixed data'!$C$7</f>
        <v>1.5904617818508302E-2</v>
      </c>
      <c r="AX52" s="34">
        <f>$AA$28/'Fixed data'!$C$7</f>
        <v>1.5904617818508302E-2</v>
      </c>
      <c r="AY52" s="34">
        <f>$AA$28/'Fixed data'!$C$7</f>
        <v>1.5904617818508302E-2</v>
      </c>
      <c r="AZ52" s="34">
        <f>$AA$28/'Fixed data'!$C$7</f>
        <v>1.5904617818508302E-2</v>
      </c>
      <c r="BA52" s="34">
        <f>$AA$28/'Fixed data'!$C$7</f>
        <v>1.5904617818508302E-2</v>
      </c>
      <c r="BB52" s="34">
        <f>$AA$28/'Fixed data'!$C$7</f>
        <v>1.5904617818508302E-2</v>
      </c>
      <c r="BC52" s="34">
        <f>$AA$28/'Fixed data'!$C$7</f>
        <v>1.5904617818508302E-2</v>
      </c>
      <c r="BD52" s="34">
        <f>$AA$28/'Fixed data'!$C$7</f>
        <v>1.5904617818508302E-2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1.5906780633571038E-2</v>
      </c>
      <c r="AD53" s="34">
        <f>$AB$28/'Fixed data'!$C$7</f>
        <v>1.5906780633571038E-2</v>
      </c>
      <c r="AE53" s="34">
        <f>$AB$28/'Fixed data'!$C$7</f>
        <v>1.5906780633571038E-2</v>
      </c>
      <c r="AF53" s="34">
        <f>$AB$28/'Fixed data'!$C$7</f>
        <v>1.5906780633571038E-2</v>
      </c>
      <c r="AG53" s="34">
        <f>$AB$28/'Fixed data'!$C$7</f>
        <v>1.5906780633571038E-2</v>
      </c>
      <c r="AH53" s="34">
        <f>$AB$28/'Fixed data'!$C$7</f>
        <v>1.5906780633571038E-2</v>
      </c>
      <c r="AI53" s="34">
        <f>$AB$28/'Fixed data'!$C$7</f>
        <v>1.5906780633571038E-2</v>
      </c>
      <c r="AJ53" s="34">
        <f>$AB$28/'Fixed data'!$C$7</f>
        <v>1.5906780633571038E-2</v>
      </c>
      <c r="AK53" s="34">
        <f>$AB$28/'Fixed data'!$C$7</f>
        <v>1.5906780633571038E-2</v>
      </c>
      <c r="AL53" s="34">
        <f>$AB$28/'Fixed data'!$C$7</f>
        <v>1.5906780633571038E-2</v>
      </c>
      <c r="AM53" s="34">
        <f>$AB$28/'Fixed data'!$C$7</f>
        <v>1.5906780633571038E-2</v>
      </c>
      <c r="AN53" s="34">
        <f>$AB$28/'Fixed data'!$C$7</f>
        <v>1.5906780633571038E-2</v>
      </c>
      <c r="AO53" s="34">
        <f>$AB$28/'Fixed data'!$C$7</f>
        <v>1.5906780633571038E-2</v>
      </c>
      <c r="AP53" s="34">
        <f>$AB$28/'Fixed data'!$C$7</f>
        <v>1.5906780633571038E-2</v>
      </c>
      <c r="AQ53" s="34">
        <f>$AB$28/'Fixed data'!$C$7</f>
        <v>1.5906780633571038E-2</v>
      </c>
      <c r="AR53" s="34">
        <f>$AB$28/'Fixed data'!$C$7</f>
        <v>1.5906780633571038E-2</v>
      </c>
      <c r="AS53" s="34">
        <f>$AB$28/'Fixed data'!$C$7</f>
        <v>1.5906780633571038E-2</v>
      </c>
      <c r="AT53" s="34">
        <f>$AB$28/'Fixed data'!$C$7</f>
        <v>1.5906780633571038E-2</v>
      </c>
      <c r="AU53" s="34">
        <f>$AB$28/'Fixed data'!$C$7</f>
        <v>1.5906780633571038E-2</v>
      </c>
      <c r="AV53" s="34">
        <f>$AB$28/'Fixed data'!$C$7</f>
        <v>1.5906780633571038E-2</v>
      </c>
      <c r="AW53" s="34">
        <f>$AB$28/'Fixed data'!$C$7</f>
        <v>1.5906780633571038E-2</v>
      </c>
      <c r="AX53" s="34">
        <f>$AB$28/'Fixed data'!$C$7</f>
        <v>1.5906780633571038E-2</v>
      </c>
      <c r="AY53" s="34">
        <f>$AB$28/'Fixed data'!$C$7</f>
        <v>1.5906780633571038E-2</v>
      </c>
      <c r="AZ53" s="34">
        <f>$AB$28/'Fixed data'!$C$7</f>
        <v>1.5906780633571038E-2</v>
      </c>
      <c r="BA53" s="34">
        <f>$AB$28/'Fixed data'!$C$7</f>
        <v>1.5906780633571038E-2</v>
      </c>
      <c r="BB53" s="34">
        <f>$AB$28/'Fixed data'!$C$7</f>
        <v>1.5906780633571038E-2</v>
      </c>
      <c r="BC53" s="34">
        <f>$AB$28/'Fixed data'!$C$7</f>
        <v>1.5906780633571038E-2</v>
      </c>
      <c r="BD53" s="34">
        <f>$AB$28/'Fixed data'!$C$7</f>
        <v>1.5906780633571038E-2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1.5907335445987714E-2</v>
      </c>
      <c r="AE54" s="34">
        <f>$AC$28/'Fixed data'!$C$7</f>
        <v>1.5907335445987714E-2</v>
      </c>
      <c r="AF54" s="34">
        <f>$AC$28/'Fixed data'!$C$7</f>
        <v>1.5907335445987714E-2</v>
      </c>
      <c r="AG54" s="34">
        <f>$AC$28/'Fixed data'!$C$7</f>
        <v>1.5907335445987714E-2</v>
      </c>
      <c r="AH54" s="34">
        <f>$AC$28/'Fixed data'!$C$7</f>
        <v>1.5907335445987714E-2</v>
      </c>
      <c r="AI54" s="34">
        <f>$AC$28/'Fixed data'!$C$7</f>
        <v>1.5907335445987714E-2</v>
      </c>
      <c r="AJ54" s="34">
        <f>$AC$28/'Fixed data'!$C$7</f>
        <v>1.5907335445987714E-2</v>
      </c>
      <c r="AK54" s="34">
        <f>$AC$28/'Fixed data'!$C$7</f>
        <v>1.5907335445987714E-2</v>
      </c>
      <c r="AL54" s="34">
        <f>$AC$28/'Fixed data'!$C$7</f>
        <v>1.5907335445987714E-2</v>
      </c>
      <c r="AM54" s="34">
        <f>$AC$28/'Fixed data'!$C$7</f>
        <v>1.5907335445987714E-2</v>
      </c>
      <c r="AN54" s="34">
        <f>$AC$28/'Fixed data'!$C$7</f>
        <v>1.5907335445987714E-2</v>
      </c>
      <c r="AO54" s="34">
        <f>$AC$28/'Fixed data'!$C$7</f>
        <v>1.5907335445987714E-2</v>
      </c>
      <c r="AP54" s="34">
        <f>$AC$28/'Fixed data'!$C$7</f>
        <v>1.5907335445987714E-2</v>
      </c>
      <c r="AQ54" s="34">
        <f>$AC$28/'Fixed data'!$C$7</f>
        <v>1.5907335445987714E-2</v>
      </c>
      <c r="AR54" s="34">
        <f>$AC$28/'Fixed data'!$C$7</f>
        <v>1.5907335445987714E-2</v>
      </c>
      <c r="AS54" s="34">
        <f>$AC$28/'Fixed data'!$C$7</f>
        <v>1.5907335445987714E-2</v>
      </c>
      <c r="AT54" s="34">
        <f>$AC$28/'Fixed data'!$C$7</f>
        <v>1.5907335445987714E-2</v>
      </c>
      <c r="AU54" s="34">
        <f>$AC$28/'Fixed data'!$C$7</f>
        <v>1.5907335445987714E-2</v>
      </c>
      <c r="AV54" s="34">
        <f>$AC$28/'Fixed data'!$C$7</f>
        <v>1.5907335445987714E-2</v>
      </c>
      <c r="AW54" s="34">
        <f>$AC$28/'Fixed data'!$C$7</f>
        <v>1.5907335445987714E-2</v>
      </c>
      <c r="AX54" s="34">
        <f>$AC$28/'Fixed data'!$C$7</f>
        <v>1.5907335445987714E-2</v>
      </c>
      <c r="AY54" s="34">
        <f>$AC$28/'Fixed data'!$C$7</f>
        <v>1.5907335445987714E-2</v>
      </c>
      <c r="AZ54" s="34">
        <f>$AC$28/'Fixed data'!$C$7</f>
        <v>1.5907335445987714E-2</v>
      </c>
      <c r="BA54" s="34">
        <f>$AC$28/'Fixed data'!$C$7</f>
        <v>1.5907335445987714E-2</v>
      </c>
      <c r="BB54" s="34">
        <f>$AC$28/'Fixed data'!$C$7</f>
        <v>1.5907335445987714E-2</v>
      </c>
      <c r="BC54" s="34">
        <f>$AC$28/'Fixed data'!$C$7</f>
        <v>1.5907335445987714E-2</v>
      </c>
      <c r="BD54" s="34">
        <f>$AC$28/'Fixed data'!$C$7</f>
        <v>1.5907335445987714E-2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1.5907585003299897E-2</v>
      </c>
      <c r="AF55" s="34">
        <f>$AD$28/'Fixed data'!$C$7</f>
        <v>1.5907585003299897E-2</v>
      </c>
      <c r="AG55" s="34">
        <f>$AD$28/'Fixed data'!$C$7</f>
        <v>1.5907585003299897E-2</v>
      </c>
      <c r="AH55" s="34">
        <f>$AD$28/'Fixed data'!$C$7</f>
        <v>1.5907585003299897E-2</v>
      </c>
      <c r="AI55" s="34">
        <f>$AD$28/'Fixed data'!$C$7</f>
        <v>1.5907585003299897E-2</v>
      </c>
      <c r="AJ55" s="34">
        <f>$AD$28/'Fixed data'!$C$7</f>
        <v>1.5907585003299897E-2</v>
      </c>
      <c r="AK55" s="34">
        <f>$AD$28/'Fixed data'!$C$7</f>
        <v>1.5907585003299897E-2</v>
      </c>
      <c r="AL55" s="34">
        <f>$AD$28/'Fixed data'!$C$7</f>
        <v>1.5907585003299897E-2</v>
      </c>
      <c r="AM55" s="34">
        <f>$AD$28/'Fixed data'!$C$7</f>
        <v>1.5907585003299897E-2</v>
      </c>
      <c r="AN55" s="34">
        <f>$AD$28/'Fixed data'!$C$7</f>
        <v>1.5907585003299897E-2</v>
      </c>
      <c r="AO55" s="34">
        <f>$AD$28/'Fixed data'!$C$7</f>
        <v>1.5907585003299897E-2</v>
      </c>
      <c r="AP55" s="34">
        <f>$AD$28/'Fixed data'!$C$7</f>
        <v>1.5907585003299897E-2</v>
      </c>
      <c r="AQ55" s="34">
        <f>$AD$28/'Fixed data'!$C$7</f>
        <v>1.5907585003299897E-2</v>
      </c>
      <c r="AR55" s="34">
        <f>$AD$28/'Fixed data'!$C$7</f>
        <v>1.5907585003299897E-2</v>
      </c>
      <c r="AS55" s="34">
        <f>$AD$28/'Fixed data'!$C$7</f>
        <v>1.5907585003299897E-2</v>
      </c>
      <c r="AT55" s="34">
        <f>$AD$28/'Fixed data'!$C$7</f>
        <v>1.5907585003299897E-2</v>
      </c>
      <c r="AU55" s="34">
        <f>$AD$28/'Fixed data'!$C$7</f>
        <v>1.5907585003299897E-2</v>
      </c>
      <c r="AV55" s="34">
        <f>$AD$28/'Fixed data'!$C$7</f>
        <v>1.5907585003299897E-2</v>
      </c>
      <c r="AW55" s="34">
        <f>$AD$28/'Fixed data'!$C$7</f>
        <v>1.5907585003299897E-2</v>
      </c>
      <c r="AX55" s="34">
        <f>$AD$28/'Fixed data'!$C$7</f>
        <v>1.5907585003299897E-2</v>
      </c>
      <c r="AY55" s="34">
        <f>$AD$28/'Fixed data'!$C$7</f>
        <v>1.5907585003299897E-2</v>
      </c>
      <c r="AZ55" s="34">
        <f>$AD$28/'Fixed data'!$C$7</f>
        <v>1.5907585003299897E-2</v>
      </c>
      <c r="BA55" s="34">
        <f>$AD$28/'Fixed data'!$C$7</f>
        <v>1.5907585003299897E-2</v>
      </c>
      <c r="BB55" s="34">
        <f>$AD$28/'Fixed data'!$C$7</f>
        <v>1.5907585003299897E-2</v>
      </c>
      <c r="BC55" s="34">
        <f>$AD$28/'Fixed data'!$C$7</f>
        <v>1.5907585003299897E-2</v>
      </c>
      <c r="BD55" s="34">
        <f>$AD$28/'Fixed data'!$C$7</f>
        <v>1.5907585003299897E-2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1.5907585003299897E-2</v>
      </c>
      <c r="AG56" s="34">
        <f>$AE$28/'Fixed data'!$C$7</f>
        <v>1.5907585003299897E-2</v>
      </c>
      <c r="AH56" s="34">
        <f>$AE$28/'Fixed data'!$C$7</f>
        <v>1.5907585003299897E-2</v>
      </c>
      <c r="AI56" s="34">
        <f>$AE$28/'Fixed data'!$C$7</f>
        <v>1.5907585003299897E-2</v>
      </c>
      <c r="AJ56" s="34">
        <f>$AE$28/'Fixed data'!$C$7</f>
        <v>1.5907585003299897E-2</v>
      </c>
      <c r="AK56" s="34">
        <f>$AE$28/'Fixed data'!$C$7</f>
        <v>1.5907585003299897E-2</v>
      </c>
      <c r="AL56" s="34">
        <f>$AE$28/'Fixed data'!$C$7</f>
        <v>1.5907585003299897E-2</v>
      </c>
      <c r="AM56" s="34">
        <f>$AE$28/'Fixed data'!$C$7</f>
        <v>1.5907585003299897E-2</v>
      </c>
      <c r="AN56" s="34">
        <f>$AE$28/'Fixed data'!$C$7</f>
        <v>1.5907585003299897E-2</v>
      </c>
      <c r="AO56" s="34">
        <f>$AE$28/'Fixed data'!$C$7</f>
        <v>1.5907585003299897E-2</v>
      </c>
      <c r="AP56" s="34">
        <f>$AE$28/'Fixed data'!$C$7</f>
        <v>1.5907585003299897E-2</v>
      </c>
      <c r="AQ56" s="34">
        <f>$AE$28/'Fixed data'!$C$7</f>
        <v>1.5907585003299897E-2</v>
      </c>
      <c r="AR56" s="34">
        <f>$AE$28/'Fixed data'!$C$7</f>
        <v>1.5907585003299897E-2</v>
      </c>
      <c r="AS56" s="34">
        <f>$AE$28/'Fixed data'!$C$7</f>
        <v>1.5907585003299897E-2</v>
      </c>
      <c r="AT56" s="34">
        <f>$AE$28/'Fixed data'!$C$7</f>
        <v>1.5907585003299897E-2</v>
      </c>
      <c r="AU56" s="34">
        <f>$AE$28/'Fixed data'!$C$7</f>
        <v>1.5907585003299897E-2</v>
      </c>
      <c r="AV56" s="34">
        <f>$AE$28/'Fixed data'!$C$7</f>
        <v>1.5907585003299897E-2</v>
      </c>
      <c r="AW56" s="34">
        <f>$AE$28/'Fixed data'!$C$7</f>
        <v>1.5907585003299897E-2</v>
      </c>
      <c r="AX56" s="34">
        <f>$AE$28/'Fixed data'!$C$7</f>
        <v>1.5907585003299897E-2</v>
      </c>
      <c r="AY56" s="34">
        <f>$AE$28/'Fixed data'!$C$7</f>
        <v>1.5907585003299897E-2</v>
      </c>
      <c r="AZ56" s="34">
        <f>$AE$28/'Fixed data'!$C$7</f>
        <v>1.5907585003299897E-2</v>
      </c>
      <c r="BA56" s="34">
        <f>$AE$28/'Fixed data'!$C$7</f>
        <v>1.5907585003299897E-2</v>
      </c>
      <c r="BB56" s="34">
        <f>$AE$28/'Fixed data'!$C$7</f>
        <v>1.5907585003299897E-2</v>
      </c>
      <c r="BC56" s="34">
        <f>$AE$28/'Fixed data'!$C$7</f>
        <v>1.5907585003299897E-2</v>
      </c>
      <c r="BD56" s="34">
        <f>$AE$28/'Fixed data'!$C$7</f>
        <v>1.5907585003299897E-2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1.5907585003299897E-2</v>
      </c>
      <c r="AH57" s="34">
        <f>$AF$28/'Fixed data'!$C$7</f>
        <v>1.5907585003299897E-2</v>
      </c>
      <c r="AI57" s="34">
        <f>$AF$28/'Fixed data'!$C$7</f>
        <v>1.5907585003299897E-2</v>
      </c>
      <c r="AJ57" s="34">
        <f>$AF$28/'Fixed data'!$C$7</f>
        <v>1.5907585003299897E-2</v>
      </c>
      <c r="AK57" s="34">
        <f>$AF$28/'Fixed data'!$C$7</f>
        <v>1.5907585003299897E-2</v>
      </c>
      <c r="AL57" s="34">
        <f>$AF$28/'Fixed data'!$C$7</f>
        <v>1.5907585003299897E-2</v>
      </c>
      <c r="AM57" s="34">
        <f>$AF$28/'Fixed data'!$C$7</f>
        <v>1.5907585003299897E-2</v>
      </c>
      <c r="AN57" s="34">
        <f>$AF$28/'Fixed data'!$C$7</f>
        <v>1.5907585003299897E-2</v>
      </c>
      <c r="AO57" s="34">
        <f>$AF$28/'Fixed data'!$C$7</f>
        <v>1.5907585003299897E-2</v>
      </c>
      <c r="AP57" s="34">
        <f>$AF$28/'Fixed data'!$C$7</f>
        <v>1.5907585003299897E-2</v>
      </c>
      <c r="AQ57" s="34">
        <f>$AF$28/'Fixed data'!$C$7</f>
        <v>1.5907585003299897E-2</v>
      </c>
      <c r="AR57" s="34">
        <f>$AF$28/'Fixed data'!$C$7</f>
        <v>1.5907585003299897E-2</v>
      </c>
      <c r="AS57" s="34">
        <f>$AF$28/'Fixed data'!$C$7</f>
        <v>1.5907585003299897E-2</v>
      </c>
      <c r="AT57" s="34">
        <f>$AF$28/'Fixed data'!$C$7</f>
        <v>1.5907585003299897E-2</v>
      </c>
      <c r="AU57" s="34">
        <f>$AF$28/'Fixed data'!$C$7</f>
        <v>1.5907585003299897E-2</v>
      </c>
      <c r="AV57" s="34">
        <f>$AF$28/'Fixed data'!$C$7</f>
        <v>1.5907585003299897E-2</v>
      </c>
      <c r="AW57" s="34">
        <f>$AF$28/'Fixed data'!$C$7</f>
        <v>1.5907585003299897E-2</v>
      </c>
      <c r="AX57" s="34">
        <f>$AF$28/'Fixed data'!$C$7</f>
        <v>1.5907585003299897E-2</v>
      </c>
      <c r="AY57" s="34">
        <f>$AF$28/'Fixed data'!$C$7</f>
        <v>1.5907585003299897E-2</v>
      </c>
      <c r="AZ57" s="34">
        <f>$AF$28/'Fixed data'!$C$7</f>
        <v>1.5907585003299897E-2</v>
      </c>
      <c r="BA57" s="34">
        <f>$AF$28/'Fixed data'!$C$7</f>
        <v>1.5907585003299897E-2</v>
      </c>
      <c r="BB57" s="34">
        <f>$AF$28/'Fixed data'!$C$7</f>
        <v>1.5907585003299897E-2</v>
      </c>
      <c r="BC57" s="34">
        <f>$AF$28/'Fixed data'!$C$7</f>
        <v>1.5907585003299897E-2</v>
      </c>
      <c r="BD57" s="34">
        <f>$AF$28/'Fixed data'!$C$7</f>
        <v>1.5907585003299897E-2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1.5907585003299897E-2</v>
      </c>
      <c r="AI58" s="34">
        <f>$AG$28/'Fixed data'!$C$7</f>
        <v>1.5907585003299897E-2</v>
      </c>
      <c r="AJ58" s="34">
        <f>$AG$28/'Fixed data'!$C$7</f>
        <v>1.5907585003299897E-2</v>
      </c>
      <c r="AK58" s="34">
        <f>$AG$28/'Fixed data'!$C$7</f>
        <v>1.5907585003299897E-2</v>
      </c>
      <c r="AL58" s="34">
        <f>$AG$28/'Fixed data'!$C$7</f>
        <v>1.5907585003299897E-2</v>
      </c>
      <c r="AM58" s="34">
        <f>$AG$28/'Fixed data'!$C$7</f>
        <v>1.5907585003299897E-2</v>
      </c>
      <c r="AN58" s="34">
        <f>$AG$28/'Fixed data'!$C$7</f>
        <v>1.5907585003299897E-2</v>
      </c>
      <c r="AO58" s="34">
        <f>$AG$28/'Fixed data'!$C$7</f>
        <v>1.5907585003299897E-2</v>
      </c>
      <c r="AP58" s="34">
        <f>$AG$28/'Fixed data'!$C$7</f>
        <v>1.5907585003299897E-2</v>
      </c>
      <c r="AQ58" s="34">
        <f>$AG$28/'Fixed data'!$C$7</f>
        <v>1.5907585003299897E-2</v>
      </c>
      <c r="AR58" s="34">
        <f>$AG$28/'Fixed data'!$C$7</f>
        <v>1.5907585003299897E-2</v>
      </c>
      <c r="AS58" s="34">
        <f>$AG$28/'Fixed data'!$C$7</f>
        <v>1.5907585003299897E-2</v>
      </c>
      <c r="AT58" s="34">
        <f>$AG$28/'Fixed data'!$C$7</f>
        <v>1.5907585003299897E-2</v>
      </c>
      <c r="AU58" s="34">
        <f>$AG$28/'Fixed data'!$C$7</f>
        <v>1.5907585003299897E-2</v>
      </c>
      <c r="AV58" s="34">
        <f>$AG$28/'Fixed data'!$C$7</f>
        <v>1.5907585003299897E-2</v>
      </c>
      <c r="AW58" s="34">
        <f>$AG$28/'Fixed data'!$C$7</f>
        <v>1.5907585003299897E-2</v>
      </c>
      <c r="AX58" s="34">
        <f>$AG$28/'Fixed data'!$C$7</f>
        <v>1.5907585003299897E-2</v>
      </c>
      <c r="AY58" s="34">
        <f>$AG$28/'Fixed data'!$C$7</f>
        <v>1.5907585003299897E-2</v>
      </c>
      <c r="AZ58" s="34">
        <f>$AG$28/'Fixed data'!$C$7</f>
        <v>1.5907585003299897E-2</v>
      </c>
      <c r="BA58" s="34">
        <f>$AG$28/'Fixed data'!$C$7</f>
        <v>1.5907585003299897E-2</v>
      </c>
      <c r="BB58" s="34">
        <f>$AG$28/'Fixed data'!$C$7</f>
        <v>1.5907585003299897E-2</v>
      </c>
      <c r="BC58" s="34">
        <f>$AG$28/'Fixed data'!$C$7</f>
        <v>1.5907585003299897E-2</v>
      </c>
      <c r="BD58" s="34">
        <f>$AG$28/'Fixed data'!$C$7</f>
        <v>1.5907585003299897E-2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1.5907585003299897E-2</v>
      </c>
      <c r="AJ59" s="34">
        <f>$AH$28/'Fixed data'!$C$7</f>
        <v>1.5907585003299897E-2</v>
      </c>
      <c r="AK59" s="34">
        <f>$AH$28/'Fixed data'!$C$7</f>
        <v>1.5907585003299897E-2</v>
      </c>
      <c r="AL59" s="34">
        <f>$AH$28/'Fixed data'!$C$7</f>
        <v>1.5907585003299897E-2</v>
      </c>
      <c r="AM59" s="34">
        <f>$AH$28/'Fixed data'!$C$7</f>
        <v>1.5907585003299897E-2</v>
      </c>
      <c r="AN59" s="34">
        <f>$AH$28/'Fixed data'!$C$7</f>
        <v>1.5907585003299897E-2</v>
      </c>
      <c r="AO59" s="34">
        <f>$AH$28/'Fixed data'!$C$7</f>
        <v>1.5907585003299897E-2</v>
      </c>
      <c r="AP59" s="34">
        <f>$AH$28/'Fixed data'!$C$7</f>
        <v>1.5907585003299897E-2</v>
      </c>
      <c r="AQ59" s="34">
        <f>$AH$28/'Fixed data'!$C$7</f>
        <v>1.5907585003299897E-2</v>
      </c>
      <c r="AR59" s="34">
        <f>$AH$28/'Fixed data'!$C$7</f>
        <v>1.5907585003299897E-2</v>
      </c>
      <c r="AS59" s="34">
        <f>$AH$28/'Fixed data'!$C$7</f>
        <v>1.5907585003299897E-2</v>
      </c>
      <c r="AT59" s="34">
        <f>$AH$28/'Fixed data'!$C$7</f>
        <v>1.5907585003299897E-2</v>
      </c>
      <c r="AU59" s="34">
        <f>$AH$28/'Fixed data'!$C$7</f>
        <v>1.5907585003299897E-2</v>
      </c>
      <c r="AV59" s="34">
        <f>$AH$28/'Fixed data'!$C$7</f>
        <v>1.5907585003299897E-2</v>
      </c>
      <c r="AW59" s="34">
        <f>$AH$28/'Fixed data'!$C$7</f>
        <v>1.5907585003299897E-2</v>
      </c>
      <c r="AX59" s="34">
        <f>$AH$28/'Fixed data'!$C$7</f>
        <v>1.5907585003299897E-2</v>
      </c>
      <c r="AY59" s="34">
        <f>$AH$28/'Fixed data'!$C$7</f>
        <v>1.5907585003299897E-2</v>
      </c>
      <c r="AZ59" s="34">
        <f>$AH$28/'Fixed data'!$C$7</f>
        <v>1.5907585003299897E-2</v>
      </c>
      <c r="BA59" s="34">
        <f>$AH$28/'Fixed data'!$C$7</f>
        <v>1.5907585003299897E-2</v>
      </c>
      <c r="BB59" s="34">
        <f>$AH$28/'Fixed data'!$C$7</f>
        <v>1.5907585003299897E-2</v>
      </c>
      <c r="BC59" s="34">
        <f>$AH$28/'Fixed data'!$C$7</f>
        <v>1.5907585003299897E-2</v>
      </c>
      <c r="BD59" s="34">
        <f>$AH$28/'Fixed data'!$C$7</f>
        <v>1.5907585003299897E-2</v>
      </c>
    </row>
    <row r="60" spans="1:56" ht="16.5" collapsed="1" x14ac:dyDescent="0.35">
      <c r="A60" s="115"/>
      <c r="B60" s="9" t="s">
        <v>7</v>
      </c>
      <c r="C60" s="9" t="s">
        <v>61</v>
      </c>
      <c r="D60" s="9" t="s">
        <v>40</v>
      </c>
      <c r="E60" s="34">
        <f>SUM(E30:E59)</f>
        <v>0</v>
      </c>
      <c r="F60" s="34">
        <f t="shared" ref="F60:BD60" si="6">SUM(F30:F59)</f>
        <v>-8.6983111111111122E-2</v>
      </c>
      <c r="G60" s="34">
        <f t="shared" si="6"/>
        <v>-0.17099523453737631</v>
      </c>
      <c r="H60" s="34">
        <f t="shared" si="6"/>
        <v>-0.25189935940076275</v>
      </c>
      <c r="I60" s="34">
        <f t="shared" si="6"/>
        <v>-0.32957278437285809</v>
      </c>
      <c r="J60" s="34">
        <f t="shared" si="6"/>
        <v>-0.40394907175498773</v>
      </c>
      <c r="K60" s="34">
        <f t="shared" si="6"/>
        <v>-0.4748683588086422</v>
      </c>
      <c r="L60" s="34">
        <f t="shared" si="6"/>
        <v>-0.54223574762724192</v>
      </c>
      <c r="M60" s="34">
        <f t="shared" si="6"/>
        <v>-0.60592864487956499</v>
      </c>
      <c r="N60" s="34">
        <f t="shared" si="6"/>
        <v>-0.59744484848631907</v>
      </c>
      <c r="O60" s="34">
        <f t="shared" si="6"/>
        <v>-0.58823029811304017</v>
      </c>
      <c r="P60" s="34">
        <f t="shared" si="6"/>
        <v>-0.57825028604621442</v>
      </c>
      <c r="Q60" s="34">
        <f t="shared" si="6"/>
        <v>-0.56747320467289886</v>
      </c>
      <c r="R60" s="34">
        <f t="shared" si="6"/>
        <v>-0.55587036926614641</v>
      </c>
      <c r="S60" s="34">
        <f t="shared" si="6"/>
        <v>-0.54343266963346371</v>
      </c>
      <c r="T60" s="34">
        <f t="shared" si="6"/>
        <v>-0.53017681780374648</v>
      </c>
      <c r="U60" s="34">
        <f t="shared" si="6"/>
        <v>-0.51617265718204741</v>
      </c>
      <c r="V60" s="34">
        <f t="shared" si="6"/>
        <v>-0.50153944405594353</v>
      </c>
      <c r="W60" s="34">
        <f t="shared" si="6"/>
        <v>-0.48643152174513093</v>
      </c>
      <c r="X60" s="34">
        <f t="shared" si="6"/>
        <v>-0.4709999468821211</v>
      </c>
      <c r="Y60" s="34">
        <f t="shared" si="6"/>
        <v>-0.45535114007077543</v>
      </c>
      <c r="Z60" s="34">
        <f t="shared" si="6"/>
        <v>-0.4395622586501271</v>
      </c>
      <c r="AA60" s="34">
        <f t="shared" si="6"/>
        <v>-0.42369056272735484</v>
      </c>
      <c r="AB60" s="34">
        <f t="shared" si="6"/>
        <v>-0.40778594490884651</v>
      </c>
      <c r="AC60" s="34">
        <f t="shared" si="6"/>
        <v>-0.39187916427527547</v>
      </c>
      <c r="AD60" s="34">
        <f t="shared" si="6"/>
        <v>-0.37597182882928776</v>
      </c>
      <c r="AE60" s="34">
        <f t="shared" si="6"/>
        <v>-0.36006424382598784</v>
      </c>
      <c r="AF60" s="34">
        <f t="shared" si="6"/>
        <v>-0.34415665882268792</v>
      </c>
      <c r="AG60" s="34">
        <f t="shared" si="6"/>
        <v>-0.328249073819388</v>
      </c>
      <c r="AH60" s="34">
        <f t="shared" si="6"/>
        <v>-0.31234148881608809</v>
      </c>
      <c r="AI60" s="34">
        <f t="shared" si="6"/>
        <v>-0.29643390381278817</v>
      </c>
      <c r="AJ60" s="34">
        <f t="shared" si="6"/>
        <v>-0.29643390381278817</v>
      </c>
      <c r="AK60" s="34">
        <f t="shared" si="6"/>
        <v>-0.29643390381278817</v>
      </c>
      <c r="AL60" s="34">
        <f t="shared" si="6"/>
        <v>-0.29643390381278817</v>
      </c>
      <c r="AM60" s="34">
        <f t="shared" si="6"/>
        <v>-0.29643390381278817</v>
      </c>
      <c r="AN60" s="34">
        <f t="shared" si="6"/>
        <v>-0.29643390381278817</v>
      </c>
      <c r="AO60" s="34">
        <f t="shared" si="6"/>
        <v>-0.29643390381278817</v>
      </c>
      <c r="AP60" s="34">
        <f t="shared" si="6"/>
        <v>-0.29643390381278817</v>
      </c>
      <c r="AQ60" s="34">
        <f t="shared" si="6"/>
        <v>-0.29643390381278817</v>
      </c>
      <c r="AR60" s="34">
        <f t="shared" si="6"/>
        <v>-0.29643390381278817</v>
      </c>
      <c r="AS60" s="34">
        <f t="shared" si="6"/>
        <v>-0.29643390381278817</v>
      </c>
      <c r="AT60" s="34">
        <f t="shared" si="6"/>
        <v>-0.29643390381278817</v>
      </c>
      <c r="AU60" s="34">
        <f t="shared" si="6"/>
        <v>-0.29643390381278817</v>
      </c>
      <c r="AV60" s="34">
        <f t="shared" si="6"/>
        <v>-0.29643390381278817</v>
      </c>
      <c r="AW60" s="34">
        <f t="shared" si="6"/>
        <v>-0.29643390381278817</v>
      </c>
      <c r="AX60" s="34">
        <f t="shared" si="6"/>
        <v>-0.29643390381278817</v>
      </c>
      <c r="AY60" s="34">
        <f t="shared" si="6"/>
        <v>-0.20945079270167707</v>
      </c>
      <c r="AZ60" s="34">
        <f t="shared" si="6"/>
        <v>-0.12543866927541208</v>
      </c>
      <c r="BA60" s="34">
        <f t="shared" si="6"/>
        <v>-4.4534544412025576E-2</v>
      </c>
      <c r="BB60" s="34">
        <f t="shared" si="6"/>
        <v>3.313888056006984E-2</v>
      </c>
      <c r="BC60" s="34">
        <f t="shared" si="6"/>
        <v>0.10751516794219948</v>
      </c>
      <c r="BD60" s="34">
        <f t="shared" si="6"/>
        <v>0.17843445499585395</v>
      </c>
    </row>
    <row r="61" spans="1:56" ht="17.25" hidden="1" customHeight="1" outlineLevel="1" x14ac:dyDescent="0.35">
      <c r="A61" s="115"/>
      <c r="B61" s="9" t="s">
        <v>35</v>
      </c>
      <c r="C61" s="9" t="s">
        <v>62</v>
      </c>
      <c r="D61" s="9" t="s">
        <v>40</v>
      </c>
      <c r="E61" s="34">
        <v>0</v>
      </c>
      <c r="F61" s="34">
        <f>E62</f>
        <v>-3.9142400000000004</v>
      </c>
      <c r="G61" s="34">
        <f t="shared" ref="G61:BD61" si="7">F62</f>
        <v>-7.6078024430708222</v>
      </c>
      <c r="H61" s="34">
        <f t="shared" si="7"/>
        <v>-11.077492827385836</v>
      </c>
      <c r="I61" s="34">
        <f t="shared" si="7"/>
        <v>-14.320897591729363</v>
      </c>
      <c r="J61" s="34">
        <f t="shared" si="7"/>
        <v>-17.33825773955234</v>
      </c>
      <c r="K61" s="34">
        <f t="shared" si="7"/>
        <v>-20.125676585211803</v>
      </c>
      <c r="L61" s="34">
        <f t="shared" si="7"/>
        <v>-22.682340723240149</v>
      </c>
      <c r="M61" s="34">
        <f t="shared" si="7"/>
        <v>-25.006285351967446</v>
      </c>
      <c r="N61" s="34">
        <f t="shared" si="7"/>
        <v>-24.018585869391817</v>
      </c>
      <c r="O61" s="34">
        <f t="shared" si="7"/>
        <v>-23.006486254107951</v>
      </c>
      <c r="P61" s="34">
        <f t="shared" si="7"/>
        <v>-21.96915541298775</v>
      </c>
      <c r="Q61" s="34">
        <f t="shared" si="7"/>
        <v>-20.905936465142336</v>
      </c>
      <c r="R61" s="34">
        <f t="shared" si="7"/>
        <v>-19.816335667165578</v>
      </c>
      <c r="S61" s="34">
        <f t="shared" si="7"/>
        <v>-18.700768814428709</v>
      </c>
      <c r="T61" s="34">
        <f t="shared" si="7"/>
        <v>-17.560822812457968</v>
      </c>
      <c r="U61" s="34">
        <f t="shared" si="7"/>
        <v>-16.400458766677762</v>
      </c>
      <c r="V61" s="34">
        <f t="shared" si="7"/>
        <v>-15.22579151882104</v>
      </c>
      <c r="W61" s="34">
        <f t="shared" si="7"/>
        <v>-14.04439557077853</v>
      </c>
      <c r="X61" s="34">
        <f t="shared" si="7"/>
        <v>-12.863543180197956</v>
      </c>
      <c r="Y61" s="34">
        <f t="shared" si="7"/>
        <v>-11.688346926805279</v>
      </c>
      <c r="Z61" s="34">
        <f t="shared" si="7"/>
        <v>-10.522496122805329</v>
      </c>
      <c r="AA61" s="34">
        <f t="shared" si="7"/>
        <v>-9.36870754763045</v>
      </c>
      <c r="AB61" s="34">
        <f t="shared" si="7"/>
        <v>-8.229309183070221</v>
      </c>
      <c r="AC61" s="34">
        <f t="shared" si="7"/>
        <v>-7.1057181096506774</v>
      </c>
      <c r="AD61" s="34">
        <f t="shared" si="7"/>
        <v>-5.998008850305955</v>
      </c>
      <c r="AE61" s="34">
        <f t="shared" si="7"/>
        <v>-4.9061956963281723</v>
      </c>
      <c r="AF61" s="34">
        <f t="shared" si="7"/>
        <v>-3.8302901273536891</v>
      </c>
      <c r="AG61" s="34">
        <f t="shared" si="7"/>
        <v>-2.7702921433825058</v>
      </c>
      <c r="AH61" s="34">
        <f t="shared" si="7"/>
        <v>-1.7262017444146225</v>
      </c>
      <c r="AI61" s="34">
        <f t="shared" si="7"/>
        <v>-0.69801893045003904</v>
      </c>
      <c r="AJ61" s="34">
        <f t="shared" si="7"/>
        <v>0.31425629851124448</v>
      </c>
      <c r="AK61" s="34">
        <f t="shared" si="7"/>
        <v>1.326531527472528</v>
      </c>
      <c r="AL61" s="34">
        <f t="shared" si="7"/>
        <v>2.3388067564338115</v>
      </c>
      <c r="AM61" s="34">
        <f t="shared" si="7"/>
        <v>3.3510819853950951</v>
      </c>
      <c r="AN61" s="34">
        <f t="shared" si="7"/>
        <v>4.3633572143563786</v>
      </c>
      <c r="AO61" s="34">
        <f t="shared" si="7"/>
        <v>5.3756324433176621</v>
      </c>
      <c r="AP61" s="34">
        <f t="shared" si="7"/>
        <v>6.3879076722789456</v>
      </c>
      <c r="AQ61" s="34">
        <f t="shared" si="7"/>
        <v>7.4001829012402291</v>
      </c>
      <c r="AR61" s="34">
        <f t="shared" si="7"/>
        <v>8.4124581302015127</v>
      </c>
      <c r="AS61" s="34">
        <f t="shared" si="7"/>
        <v>9.4247333591627971</v>
      </c>
      <c r="AT61" s="34">
        <f t="shared" si="7"/>
        <v>10.43700858812408</v>
      </c>
      <c r="AU61" s="34">
        <f t="shared" si="7"/>
        <v>11.449283817085362</v>
      </c>
      <c r="AV61" s="34">
        <f t="shared" si="7"/>
        <v>12.461559046046645</v>
      </c>
      <c r="AW61" s="34">
        <f t="shared" si="7"/>
        <v>13.473834275007928</v>
      </c>
      <c r="AX61" s="34">
        <f t="shared" si="7"/>
        <v>14.48610950396921</v>
      </c>
      <c r="AY61" s="34">
        <f t="shared" si="7"/>
        <v>14.782543407781999</v>
      </c>
      <c r="AZ61" s="34">
        <f t="shared" si="7"/>
        <v>14.991994200483676</v>
      </c>
      <c r="BA61" s="34">
        <f t="shared" si="7"/>
        <v>15.117432869759089</v>
      </c>
      <c r="BB61" s="34">
        <f t="shared" si="7"/>
        <v>15.161967414171114</v>
      </c>
      <c r="BC61" s="34">
        <f t="shared" si="7"/>
        <v>15.128828533611044</v>
      </c>
      <c r="BD61" s="34">
        <f t="shared" si="7"/>
        <v>15.021313365668844</v>
      </c>
    </row>
    <row r="62" spans="1:56" ht="16.5" hidden="1" customHeight="1" outlineLevel="1" x14ac:dyDescent="0.3">
      <c r="A62" s="115"/>
      <c r="B62" s="9" t="s">
        <v>34</v>
      </c>
      <c r="C62" s="9" t="s">
        <v>68</v>
      </c>
      <c r="D62" s="9" t="s">
        <v>40</v>
      </c>
      <c r="E62" s="34">
        <f t="shared" ref="E62:BD62" si="8">E28-E60+E61</f>
        <v>-3.9142400000000004</v>
      </c>
      <c r="F62" s="34">
        <f t="shared" si="8"/>
        <v>-7.6078024430708222</v>
      </c>
      <c r="G62" s="34">
        <f t="shared" si="8"/>
        <v>-11.077492827385836</v>
      </c>
      <c r="H62" s="34">
        <f t="shared" si="8"/>
        <v>-14.320897591729363</v>
      </c>
      <c r="I62" s="34">
        <f t="shared" si="8"/>
        <v>-17.33825773955234</v>
      </c>
      <c r="J62" s="34">
        <f t="shared" si="8"/>
        <v>-20.125676585211803</v>
      </c>
      <c r="K62" s="34">
        <f t="shared" si="8"/>
        <v>-22.682340723240149</v>
      </c>
      <c r="L62" s="34">
        <f t="shared" si="8"/>
        <v>-25.006285351967446</v>
      </c>
      <c r="M62" s="34">
        <f t="shared" si="8"/>
        <v>-24.018585869391817</v>
      </c>
      <c r="N62" s="34">
        <f t="shared" si="8"/>
        <v>-23.006486254107951</v>
      </c>
      <c r="O62" s="34">
        <f t="shared" si="8"/>
        <v>-21.96915541298775</v>
      </c>
      <c r="P62" s="34">
        <f t="shared" si="8"/>
        <v>-20.905936465142336</v>
      </c>
      <c r="Q62" s="34">
        <f t="shared" si="8"/>
        <v>-19.816335667165578</v>
      </c>
      <c r="R62" s="34">
        <f t="shared" si="8"/>
        <v>-18.700768814428709</v>
      </c>
      <c r="S62" s="34">
        <f t="shared" si="8"/>
        <v>-17.560822812457968</v>
      </c>
      <c r="T62" s="34">
        <f t="shared" si="8"/>
        <v>-16.400458766677762</v>
      </c>
      <c r="U62" s="34">
        <f t="shared" si="8"/>
        <v>-15.22579151882104</v>
      </c>
      <c r="V62" s="34">
        <f t="shared" si="8"/>
        <v>-14.04439557077853</v>
      </c>
      <c r="W62" s="34">
        <f t="shared" si="8"/>
        <v>-12.863543180197956</v>
      </c>
      <c r="X62" s="34">
        <f t="shared" si="8"/>
        <v>-11.688346926805279</v>
      </c>
      <c r="Y62" s="34">
        <f t="shared" si="8"/>
        <v>-10.522496122805329</v>
      </c>
      <c r="Z62" s="34">
        <f t="shared" si="8"/>
        <v>-9.36870754763045</v>
      </c>
      <c r="AA62" s="34">
        <f t="shared" si="8"/>
        <v>-8.229309183070221</v>
      </c>
      <c r="AB62" s="34">
        <f t="shared" si="8"/>
        <v>-7.1057181096506774</v>
      </c>
      <c r="AC62" s="34">
        <f t="shared" si="8"/>
        <v>-5.998008850305955</v>
      </c>
      <c r="AD62" s="34">
        <f t="shared" si="8"/>
        <v>-4.9061956963281723</v>
      </c>
      <c r="AE62" s="34">
        <f t="shared" si="8"/>
        <v>-3.8302901273536891</v>
      </c>
      <c r="AF62" s="34">
        <f t="shared" si="8"/>
        <v>-2.7702921433825058</v>
      </c>
      <c r="AG62" s="34">
        <f t="shared" si="8"/>
        <v>-1.7262017444146225</v>
      </c>
      <c r="AH62" s="34">
        <f t="shared" si="8"/>
        <v>-0.69801893045003904</v>
      </c>
      <c r="AI62" s="34">
        <f t="shared" si="8"/>
        <v>0.31425629851124448</v>
      </c>
      <c r="AJ62" s="34">
        <f t="shared" si="8"/>
        <v>1.326531527472528</v>
      </c>
      <c r="AK62" s="34">
        <f t="shared" si="8"/>
        <v>2.3388067564338115</v>
      </c>
      <c r="AL62" s="34">
        <f t="shared" si="8"/>
        <v>3.3510819853950951</v>
      </c>
      <c r="AM62" s="34">
        <f t="shared" si="8"/>
        <v>4.3633572143563786</v>
      </c>
      <c r="AN62" s="34">
        <f t="shared" si="8"/>
        <v>5.3756324433176621</v>
      </c>
      <c r="AO62" s="34">
        <f t="shared" si="8"/>
        <v>6.3879076722789456</v>
      </c>
      <c r="AP62" s="34">
        <f t="shared" si="8"/>
        <v>7.4001829012402291</v>
      </c>
      <c r="AQ62" s="34">
        <f t="shared" si="8"/>
        <v>8.4124581302015127</v>
      </c>
      <c r="AR62" s="34">
        <f t="shared" si="8"/>
        <v>9.4247333591627971</v>
      </c>
      <c r="AS62" s="34">
        <f t="shared" si="8"/>
        <v>10.43700858812408</v>
      </c>
      <c r="AT62" s="34">
        <f t="shared" si="8"/>
        <v>11.449283817085362</v>
      </c>
      <c r="AU62" s="34">
        <f t="shared" si="8"/>
        <v>12.461559046046645</v>
      </c>
      <c r="AV62" s="34">
        <f t="shared" si="8"/>
        <v>13.473834275007928</v>
      </c>
      <c r="AW62" s="34">
        <f t="shared" si="8"/>
        <v>14.48610950396921</v>
      </c>
      <c r="AX62" s="34">
        <f t="shared" si="8"/>
        <v>14.782543407781999</v>
      </c>
      <c r="AY62" s="34">
        <f t="shared" si="8"/>
        <v>14.991994200483676</v>
      </c>
      <c r="AZ62" s="34">
        <f t="shared" si="8"/>
        <v>15.117432869759089</v>
      </c>
      <c r="BA62" s="34">
        <f t="shared" si="8"/>
        <v>15.161967414171114</v>
      </c>
      <c r="BB62" s="34">
        <f t="shared" si="8"/>
        <v>15.128828533611044</v>
      </c>
      <c r="BC62" s="34">
        <f t="shared" si="8"/>
        <v>15.021313365668844</v>
      </c>
      <c r="BD62" s="34">
        <f t="shared" si="8"/>
        <v>14.84287891067299</v>
      </c>
    </row>
    <row r="63" spans="1:56" ht="16.5" collapsed="1" x14ac:dyDescent="0.3">
      <c r="A63" s="115"/>
      <c r="B63" s="9" t="s">
        <v>8</v>
      </c>
      <c r="C63" s="11" t="s">
        <v>67</v>
      </c>
      <c r="D63" s="9" t="s">
        <v>40</v>
      </c>
      <c r="E63" s="34">
        <f>AVERAGE(E61:E62)*'Fixed data'!$C$3</f>
        <v>-9.4528896000000015E-2</v>
      </c>
      <c r="F63" s="34">
        <f>AVERAGE(F61:F62)*'Fixed data'!$C$3</f>
        <v>-0.27825732500016043</v>
      </c>
      <c r="G63" s="34">
        <f>AVERAGE(G61:G62)*'Fixed data'!$C$3</f>
        <v>-0.45124988078152828</v>
      </c>
      <c r="H63" s="34">
        <f>AVERAGE(H61:H62)*'Fixed data'!$C$3</f>
        <v>-0.61337112862163212</v>
      </c>
      <c r="I63" s="34">
        <f>AVERAGE(I61:I62)*'Fixed data'!$C$3</f>
        <v>-0.76456860125045312</v>
      </c>
      <c r="J63" s="34">
        <f>AVERAGE(J61:J62)*'Fixed data'!$C$3</f>
        <v>-0.90475401394305399</v>
      </c>
      <c r="K63" s="34">
        <f>AVERAGE(K61:K62)*'Fixed data'!$C$3</f>
        <v>-1.0338136179991146</v>
      </c>
      <c r="L63" s="34">
        <f>AVERAGE(L61:L62)*'Fixed data'!$C$3</f>
        <v>-1.1516803197162635</v>
      </c>
      <c r="M63" s="34">
        <f>AVERAGE(M61:M62)*'Fixed data'!$C$3</f>
        <v>-1.1839506399958262</v>
      </c>
      <c r="N63" s="34">
        <f>AVERAGE(N61:N62)*'Fixed data'!$C$3</f>
        <v>-1.1356554917825195</v>
      </c>
      <c r="O63" s="34">
        <f>AVERAGE(O61:O62)*'Fixed data'!$C$3</f>
        <v>-1.0861617462603612</v>
      </c>
      <c r="P63" s="34">
        <f>AVERAGE(P61:P62)*'Fixed data'!$C$3</f>
        <v>-1.0354334688568416</v>
      </c>
      <c r="Q63" s="34">
        <f>AVERAGE(Q61:Q62)*'Fixed data'!$C$3</f>
        <v>-0.98344287199523617</v>
      </c>
      <c r="R63" s="34">
        <f>AVERAGE(R61:R62)*'Fixed data'!$C$3</f>
        <v>-0.93018807323050212</v>
      </c>
      <c r="S63" s="34">
        <f>AVERAGE(S61:S62)*'Fixed data'!$C$3</f>
        <v>-0.87571743778931332</v>
      </c>
      <c r="T63" s="34">
        <f>AVERAGE(T61:T62)*'Fixed data'!$C$3</f>
        <v>-0.82016495013612789</v>
      </c>
      <c r="U63" s="34">
        <f>AVERAGE(U61:U62)*'Fixed data'!$C$3</f>
        <v>-0.76377394439479607</v>
      </c>
      <c r="V63" s="34">
        <f>AVERAGE(V61:V62)*'Fixed data'!$C$3</f>
        <v>-0.7068750182138297</v>
      </c>
      <c r="W63" s="34">
        <f>AVERAGE(W61:W62)*'Fixed data'!$C$3</f>
        <v>-0.64982672083608217</v>
      </c>
      <c r="X63" s="34">
        <f>AVERAGE(X61:X62)*'Fixed data'!$C$3</f>
        <v>-0.59292814608412814</v>
      </c>
      <c r="Y63" s="34">
        <f>AVERAGE(Y61:Y62)*'Fixed data'!$C$3</f>
        <v>-0.53639185964809621</v>
      </c>
      <c r="Z63" s="34">
        <f>AVERAGE(Z61:Z62)*'Fixed data'!$C$3</f>
        <v>-0.48037256864102407</v>
      </c>
      <c r="AA63" s="34">
        <f>AVERAGE(AA61:AA62)*'Fixed data'!$C$3</f>
        <v>-0.42499210404642124</v>
      </c>
      <c r="AB63" s="34">
        <f>AVERAGE(AB61:AB62)*'Fixed data'!$C$3</f>
        <v>-0.37034090911920969</v>
      </c>
      <c r="AC63" s="34">
        <f>AVERAGE(AC61:AC62)*'Fixed data'!$C$3</f>
        <v>-0.31645500608295268</v>
      </c>
      <c r="AD63" s="34">
        <f>AVERAGE(AD61:AD62)*'Fixed data'!$C$3</f>
        <v>-0.26333653980121419</v>
      </c>
      <c r="AE63" s="34">
        <f>AVERAGE(AE61:AE62)*'Fixed data'!$C$3</f>
        <v>-0.21098613264191696</v>
      </c>
      <c r="AF63" s="34">
        <f>AVERAGE(AF61:AF62)*'Fixed data'!$C$3</f>
        <v>-0.15940406183827913</v>
      </c>
      <c r="AG63" s="34">
        <f>AVERAGE(AG61:AG62)*'Fixed data'!$C$3</f>
        <v>-0.10859032739030065</v>
      </c>
      <c r="AH63" s="34">
        <f>AVERAGE(AH61:AH62)*'Fixed data'!$C$3</f>
        <v>-5.8544929297981579E-2</v>
      </c>
      <c r="AI63" s="34">
        <f>AVERAGE(AI61:AI62)*'Fixed data'!$C$3</f>
        <v>-9.2678675613218891E-3</v>
      </c>
      <c r="AJ63" s="34">
        <f>AVERAGE(AJ61:AJ62)*'Fixed data'!$C$3</f>
        <v>3.9625025997508105E-2</v>
      </c>
      <c r="AK63" s="34">
        <f>AVERAGE(AK61:AK62)*'Fixed data'!$C$3</f>
        <v>8.8517919556338101E-2</v>
      </c>
      <c r="AL63" s="34">
        <f>AVERAGE(AL61:AL62)*'Fixed data'!$C$3</f>
        <v>0.13741081311516809</v>
      </c>
      <c r="AM63" s="34">
        <f>AVERAGE(AM61:AM62)*'Fixed data'!$C$3</f>
        <v>0.18630370667399809</v>
      </c>
      <c r="AN63" s="34">
        <f>AVERAGE(AN61:AN62)*'Fixed data'!$C$3</f>
        <v>0.23519660023282807</v>
      </c>
      <c r="AO63" s="34">
        <f>AVERAGE(AO61:AO62)*'Fixed data'!$C$3</f>
        <v>0.2840894937916581</v>
      </c>
      <c r="AP63" s="34">
        <f>AVERAGE(AP61:AP62)*'Fixed data'!$C$3</f>
        <v>0.33298238735048807</v>
      </c>
      <c r="AQ63" s="34">
        <f>AVERAGE(AQ61:AQ62)*'Fixed data'!$C$3</f>
        <v>0.3818752809093181</v>
      </c>
      <c r="AR63" s="34">
        <f>AVERAGE(AR61:AR62)*'Fixed data'!$C$3</f>
        <v>0.43076817446814808</v>
      </c>
      <c r="AS63" s="34">
        <f>AVERAGE(AS61:AS62)*'Fixed data'!$C$3</f>
        <v>0.47966106802697811</v>
      </c>
      <c r="AT63" s="34">
        <f>AVERAGE(AT61:AT62)*'Fixed data'!$C$3</f>
        <v>0.52855396158580803</v>
      </c>
      <c r="AU63" s="34">
        <f>AVERAGE(AU61:AU62)*'Fixed data'!$C$3</f>
        <v>0.577446855144638</v>
      </c>
      <c r="AV63" s="34">
        <f>AVERAGE(AV61:AV62)*'Fixed data'!$C$3</f>
        <v>0.62633974870346798</v>
      </c>
      <c r="AW63" s="34">
        <f>AVERAGE(AW61:AW62)*'Fixed data'!$C$3</f>
        <v>0.67523264226229796</v>
      </c>
      <c r="AX63" s="34">
        <f>AVERAGE(AX61:AX62)*'Fixed data'!$C$3</f>
        <v>0.70683796781879182</v>
      </c>
      <c r="AY63" s="34">
        <f>AVERAGE(AY61:AY62)*'Fixed data'!$C$3</f>
        <v>0.71905508323961609</v>
      </c>
      <c r="AZ63" s="34">
        <f>AVERAGE(AZ61:AZ62)*'Fixed data'!$C$3</f>
        <v>0.72714266374636283</v>
      </c>
      <c r="BA63" s="34">
        <f>AVERAGE(BA61:BA62)*'Fixed data'!$C$3</f>
        <v>0.73124751685691436</v>
      </c>
      <c r="BB63" s="34">
        <f>AVERAGE(BB61:BB62)*'Fixed data'!$C$3</f>
        <v>0.7315227221389391</v>
      </c>
      <c r="BC63" s="34">
        <f>AVERAGE(BC61:BC62)*'Fixed data'!$C$3</f>
        <v>0.72812592686760935</v>
      </c>
      <c r="BD63" s="34">
        <f>AVERAGE(BD61:BD62)*'Fixed data'!$C$3</f>
        <v>0.72122024347365532</v>
      </c>
    </row>
    <row r="64" spans="1:56" ht="15.75" thickBot="1" x14ac:dyDescent="0.35">
      <c r="A64" s="114"/>
      <c r="B64" s="12" t="s">
        <v>94</v>
      </c>
      <c r="C64" s="12" t="s">
        <v>45</v>
      </c>
      <c r="D64" s="12" t="s">
        <v>40</v>
      </c>
      <c r="E64" s="53">
        <f t="shared" ref="E64:BD64" si="9">E29+E60+E63</f>
        <v>-1.0730888959999998</v>
      </c>
      <c r="F64" s="53">
        <f t="shared" si="9"/>
        <v>-1.3103768246567542</v>
      </c>
      <c r="G64" s="53">
        <f t="shared" si="9"/>
        <v>-1.5324165200320019</v>
      </c>
      <c r="H64" s="53">
        <f t="shared" si="9"/>
        <v>-1.7390965189584675</v>
      </c>
      <c r="I64" s="53">
        <f t="shared" si="9"/>
        <v>-1.9308746186722692</v>
      </c>
      <c r="J64" s="53">
        <f t="shared" si="9"/>
        <v>-2.106545065051654</v>
      </c>
      <c r="K64" s="53">
        <f t="shared" si="9"/>
        <v>-2.2665651010170036</v>
      </c>
      <c r="L64" s="53">
        <f t="shared" si="9"/>
        <v>-2.4104611614321403</v>
      </c>
      <c r="M64" s="53">
        <f t="shared" si="9"/>
        <v>-1.694436575451375</v>
      </c>
      <c r="N64" s="53">
        <f t="shared" si="9"/>
        <v>-1.6294366485694516</v>
      </c>
      <c r="O64" s="53">
        <f t="shared" si="9"/>
        <v>-1.5621169086216111</v>
      </c>
      <c r="P64" s="53">
        <f t="shared" si="9"/>
        <v>-1.4924415894532563</v>
      </c>
      <c r="Q64" s="53">
        <f t="shared" si="9"/>
        <v>-1.4203841783421702</v>
      </c>
      <c r="R64" s="53">
        <f t="shared" si="9"/>
        <v>-1.3461343216289678</v>
      </c>
      <c r="S64" s="53">
        <f t="shared" si="9"/>
        <v>-1.2700217743384576</v>
      </c>
      <c r="T64" s="53">
        <f t="shared" si="9"/>
        <v>-1.1927949609457595</v>
      </c>
      <c r="U64" s="53">
        <f t="shared" si="9"/>
        <v>-1.115322953908175</v>
      </c>
      <c r="V64" s="53">
        <f t="shared" si="9"/>
        <v>-1.0384503362731314</v>
      </c>
      <c r="W64" s="53">
        <f t="shared" si="9"/>
        <v>-0.96265302537235231</v>
      </c>
      <c r="X64" s="53">
        <f t="shared" si="9"/>
        <v>-0.88787901633861022</v>
      </c>
      <c r="Y64" s="53">
        <f t="shared" si="9"/>
        <v>-0.81411808373657801</v>
      </c>
      <c r="Z64" s="53">
        <f t="shared" si="9"/>
        <v>-0.74137824815996312</v>
      </c>
      <c r="AA64" s="53">
        <f t="shared" si="9"/>
        <v>-0.66975571631555764</v>
      </c>
      <c r="AB64" s="53">
        <f t="shared" si="9"/>
        <v>-0.59917557190038195</v>
      </c>
      <c r="AC64" s="53">
        <f t="shared" si="9"/>
        <v>-0.52937664659086647</v>
      </c>
      <c r="AD64" s="53">
        <f t="shared" si="9"/>
        <v>-0.4603480373433782</v>
      </c>
      <c r="AE64" s="53">
        <f t="shared" si="9"/>
        <v>-0.39209004518078105</v>
      </c>
      <c r="AF64" s="53">
        <f t="shared" si="9"/>
        <v>-0.32460038937384328</v>
      </c>
      <c r="AG64" s="53">
        <f t="shared" si="9"/>
        <v>-0.25787906992256493</v>
      </c>
      <c r="AH64" s="53">
        <f t="shared" si="9"/>
        <v>-0.19192608682694592</v>
      </c>
      <c r="AI64" s="53">
        <f t="shared" si="9"/>
        <v>-0.12674144008698632</v>
      </c>
      <c r="AJ64" s="53">
        <f t="shared" si="9"/>
        <v>-7.7848546528156315E-2</v>
      </c>
      <c r="AK64" s="53">
        <f t="shared" si="9"/>
        <v>-2.8955652969326326E-2</v>
      </c>
      <c r="AL64" s="53">
        <f t="shared" si="9"/>
        <v>1.9937240589503663E-2</v>
      </c>
      <c r="AM64" s="53">
        <f t="shared" si="9"/>
        <v>6.8830134148333666E-2</v>
      </c>
      <c r="AN64" s="53">
        <f t="shared" si="9"/>
        <v>0.11772302770716364</v>
      </c>
      <c r="AO64" s="53">
        <f t="shared" si="9"/>
        <v>0.16661592126599367</v>
      </c>
      <c r="AP64" s="53">
        <f t="shared" si="9"/>
        <v>0.21550881482482365</v>
      </c>
      <c r="AQ64" s="53">
        <f t="shared" si="9"/>
        <v>0.26440170838365368</v>
      </c>
      <c r="AR64" s="53">
        <f t="shared" si="9"/>
        <v>0.31329460194248365</v>
      </c>
      <c r="AS64" s="53">
        <f t="shared" si="9"/>
        <v>0.36218749550131368</v>
      </c>
      <c r="AT64" s="53">
        <f t="shared" si="9"/>
        <v>0.4110803890601436</v>
      </c>
      <c r="AU64" s="53">
        <f t="shared" si="9"/>
        <v>0.45997328261897358</v>
      </c>
      <c r="AV64" s="53">
        <f t="shared" si="9"/>
        <v>0.5088661761778035</v>
      </c>
      <c r="AW64" s="53">
        <f t="shared" si="9"/>
        <v>0.55775906973663347</v>
      </c>
      <c r="AX64" s="53">
        <f t="shared" si="9"/>
        <v>0.41040406400600365</v>
      </c>
      <c r="AY64" s="53">
        <f t="shared" si="9"/>
        <v>0.50960429053793899</v>
      </c>
      <c r="AZ64" s="53">
        <f t="shared" si="9"/>
        <v>0.6017039944709508</v>
      </c>
      <c r="BA64" s="53">
        <f t="shared" si="9"/>
        <v>0.68671297244488883</v>
      </c>
      <c r="BB64" s="53">
        <f t="shared" si="9"/>
        <v>0.76466160269900896</v>
      </c>
      <c r="BC64" s="53">
        <f t="shared" si="9"/>
        <v>0.83564109480980886</v>
      </c>
      <c r="BD64" s="53">
        <f t="shared" si="9"/>
        <v>0.8996546984695093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3.3816877113855691E-2</v>
      </c>
      <c r="G67" s="81">
        <f>'Fixed data'!$G$7*G$88/1000000</f>
        <v>7.2807798685626535E-2</v>
      </c>
      <c r="H67" s="81">
        <f>'Fixed data'!$G$7*H$88/1000000</f>
        <v>0.11523276830506514</v>
      </c>
      <c r="I67" s="81">
        <f>'Fixed data'!$G$7*I$88/1000000</f>
        <v>0.1643053143353379</v>
      </c>
      <c r="J67" s="81">
        <f>'Fixed data'!$G$7*J$88/1000000</f>
        <v>0.2206888026933555</v>
      </c>
      <c r="K67" s="81">
        <f>'Fixed data'!$G$7*K$88/1000000</f>
        <v>0.28505160561587828</v>
      </c>
      <c r="L67" s="81">
        <f>'Fixed data'!$G$7*L$88/1000000</f>
        <v>0.35775982988811661</v>
      </c>
      <c r="M67" s="81">
        <f>'Fixed data'!$G$7*M$88/1000000</f>
        <v>0.43923348126589407</v>
      </c>
      <c r="N67" s="81">
        <f>'Fixed data'!$G$7*N$88/1000000</f>
        <v>0.47688606145150181</v>
      </c>
      <c r="O67" s="81">
        <f>'Fixed data'!$G$7*O$88/1000000</f>
        <v>0.51631197161389553</v>
      </c>
      <c r="P67" s="81">
        <f>'Fixed data'!$G$7*P$88/1000000</f>
        <v>0.55736778908268902</v>
      </c>
      <c r="Q67" s="81">
        <f>'Fixed data'!$G$7*Q$88/1000000</f>
        <v>0.59990317784040703</v>
      </c>
      <c r="R67" s="81">
        <f>'Fixed data'!$G$7*R$88/1000000</f>
        <v>0.64292849211516512</v>
      </c>
      <c r="S67" s="81">
        <f>'Fixed data'!$G$7*S$88/1000000</f>
        <v>0.68519467125463163</v>
      </c>
      <c r="T67" s="81">
        <f>'Fixed data'!$G$7*T$88/1000000</f>
        <v>0.72402658388722407</v>
      </c>
      <c r="U67" s="81">
        <f>'Fixed data'!$G$7*U$88/1000000</f>
        <v>0.75697485625603744</v>
      </c>
      <c r="V67" s="81">
        <f>'Fixed data'!$G$7*V$88/1000000</f>
        <v>0.78253212536055239</v>
      </c>
      <c r="W67" s="81">
        <f>'Fixed data'!$G$7*W$88/1000000</f>
        <v>0.800563936727689</v>
      </c>
      <c r="X67" s="81">
        <f>'Fixed data'!$G$7*X$88/1000000</f>
        <v>0.81295234826182339</v>
      </c>
      <c r="Y67" s="81">
        <f>'Fixed data'!$G$7*Y$88/1000000</f>
        <v>0.8210754599010055</v>
      </c>
      <c r="Z67" s="81">
        <f>'Fixed data'!$G$7*Z$88/1000000</f>
        <v>0.8259549098076</v>
      </c>
      <c r="AA67" s="81">
        <f>'Fixed data'!$G$7*AA$88/1000000</f>
        <v>0.82794623098540876</v>
      </c>
      <c r="AB67" s="81">
        <f>'Fixed data'!$G$7*AB$88/1000000</f>
        <v>0.8280663934380148</v>
      </c>
      <c r="AC67" s="81">
        <f>'Fixed data'!$G$7*AC$88/1000000</f>
        <v>0.82809691843215461</v>
      </c>
      <c r="AD67" s="81">
        <f>'Fixed data'!$G$7*AD$88/1000000</f>
        <v>0.8281115724559367</v>
      </c>
      <c r="AE67" s="81">
        <f>'Fixed data'!$G$7*AE$88/1000000</f>
        <v>0.8281115724559367</v>
      </c>
      <c r="AF67" s="81">
        <f>'Fixed data'!$G$7*AF$88/1000000</f>
        <v>0.8281115724559367</v>
      </c>
      <c r="AG67" s="81">
        <f>'Fixed data'!$G$7*AG$88/1000000</f>
        <v>0.8281115724559367</v>
      </c>
      <c r="AH67" s="81">
        <f>'Fixed data'!$G$7*AH$88/1000000</f>
        <v>0.8281115724559367</v>
      </c>
      <c r="AI67" s="81">
        <f>'Fixed data'!$G$7*AI$88/1000000</f>
        <v>0.8281115724559367</v>
      </c>
      <c r="AJ67" s="81">
        <f>'Fixed data'!$G$7*AJ$88/1000000</f>
        <v>0.8281115724559367</v>
      </c>
      <c r="AK67" s="81">
        <f>'Fixed data'!$G$7*AK$88/1000000</f>
        <v>0.8281115724559367</v>
      </c>
      <c r="AL67" s="81">
        <f>'Fixed data'!$G$7*AL$88/1000000</f>
        <v>0.8281115724559367</v>
      </c>
      <c r="AM67" s="81">
        <f>'Fixed data'!$G$7*AM$88/1000000</f>
        <v>0.8281115724559367</v>
      </c>
      <c r="AN67" s="81">
        <f>'Fixed data'!$G$7*AN$88/1000000</f>
        <v>0.8281115724559367</v>
      </c>
      <c r="AO67" s="81">
        <f>'Fixed data'!$G$7*AO$88/1000000</f>
        <v>0.8281115724559367</v>
      </c>
      <c r="AP67" s="81">
        <f>'Fixed data'!$G$7*AP$88/1000000</f>
        <v>0.8281115724559367</v>
      </c>
      <c r="AQ67" s="81">
        <f>'Fixed data'!$G$7*AQ$88/1000000</f>
        <v>0.8281115724559367</v>
      </c>
      <c r="AR67" s="81">
        <f>'Fixed data'!$G$7*AR$88/1000000</f>
        <v>0.8281115724559367</v>
      </c>
      <c r="AS67" s="81">
        <f>'Fixed data'!$G$7*AS$88/1000000</f>
        <v>0.8281115724559367</v>
      </c>
      <c r="AT67" s="81">
        <f>'Fixed data'!$G$7*AT$88/1000000</f>
        <v>0.8281115724559367</v>
      </c>
      <c r="AU67" s="81">
        <f>'Fixed data'!$G$7*AU$88/1000000</f>
        <v>0.8281115724559367</v>
      </c>
      <c r="AV67" s="81">
        <f>'Fixed data'!$G$7*AV$88/1000000</f>
        <v>0.8281115724559367</v>
      </c>
      <c r="AW67" s="81">
        <f>'Fixed data'!$G$7*AW$88/1000000</f>
        <v>0.8281115724559367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5.2230593392995205E-2</v>
      </c>
      <c r="G68" s="81">
        <f>'Fixed data'!$G$8*G89/1000000</f>
        <v>0.11245256373569744</v>
      </c>
      <c r="H68" s="81">
        <f>'Fixed data'!$G$8*H89/1000000</f>
        <v>0.17797846461775718</v>
      </c>
      <c r="I68" s="81">
        <f>'Fixed data'!$G$8*I89/1000000</f>
        <v>0.25377163114335843</v>
      </c>
      <c r="J68" s="81">
        <f>'Fixed data'!$G$8*J89/1000000</f>
        <v>0.34085664034132196</v>
      </c>
      <c r="K68" s="81">
        <f>'Fixed data'!$G$8*K89/1000000</f>
        <v>0.44026580156461509</v>
      </c>
      <c r="L68" s="81">
        <f>'Fixed data'!$G$8*L89/1000000</f>
        <v>0.55256457136243875</v>
      </c>
      <c r="M68" s="81">
        <f>'Fixed data'!$G$8*M89/1000000</f>
        <v>0.6784016539241613</v>
      </c>
      <c r="N68" s="81">
        <f>'Fixed data'!$G$8*N89/1000000</f>
        <v>0.73655653910914798</v>
      </c>
      <c r="O68" s="81">
        <f>'Fixed data'!$G$8*O89/1000000</f>
        <v>0.79745035481861837</v>
      </c>
      <c r="P68" s="81">
        <f>'Fixed data'!$G$8*P89/1000000</f>
        <v>0.86086158292847337</v>
      </c>
      <c r="Q68" s="81">
        <f>'Fixed data'!$G$8*Q89/1000000</f>
        <v>0.92655802756284933</v>
      </c>
      <c r="R68" s="81">
        <f>'Fixed data'!$G$8*R89/1000000</f>
        <v>0.99301116834000247</v>
      </c>
      <c r="S68" s="81">
        <f>'Fixed data'!$G$8*S89/1000000</f>
        <v>1.0582918153221723</v>
      </c>
      <c r="T68" s="81">
        <f>'Fixed data'!$G$8*T89/1000000</f>
        <v>1.1182681943520005</v>
      </c>
      <c r="U68" s="81">
        <f>'Fixed data'!$G$8*U89/1000000</f>
        <v>1.1691572167565063</v>
      </c>
      <c r="V68" s="81">
        <f>'Fixed data'!$G$8*V89/1000000</f>
        <v>1.2086307413619506</v>
      </c>
      <c r="W68" s="81">
        <f>'Fixed data'!$G$8*W89/1000000</f>
        <v>1.2364811015381778</v>
      </c>
      <c r="X68" s="81">
        <f>'Fixed data'!$G$8*X89/1000000</f>
        <v>1.2556151594656979</v>
      </c>
      <c r="Y68" s="81">
        <f>'Fixed data'!$G$8*Y89/1000000</f>
        <v>1.2681614078872654</v>
      </c>
      <c r="Z68" s="81">
        <f>'Fixed data'!$G$8*Z89/1000000</f>
        <v>1.2756977798353635</v>
      </c>
      <c r="AA68" s="81">
        <f>'Fixed data'!$G$8*AA89/1000000</f>
        <v>1.2787734005203484</v>
      </c>
      <c r="AB68" s="81">
        <f>'Fixed data'!$G$8*AB89/1000000</f>
        <v>1.2789589929445724</v>
      </c>
      <c r="AC68" s="81">
        <f>'Fixed data'!$G$8*AC89/1000000</f>
        <v>1.2790061391831757</v>
      </c>
      <c r="AD68" s="81">
        <f>'Fixed data'!$G$8*AD89/1000000</f>
        <v>1.2790287725078071</v>
      </c>
      <c r="AE68" s="81">
        <f>'Fixed data'!$G$8*AE89/1000000</f>
        <v>1.2790287725078071</v>
      </c>
      <c r="AF68" s="81">
        <f>'Fixed data'!$G$8*AF89/1000000</f>
        <v>1.2790287725078071</v>
      </c>
      <c r="AG68" s="81">
        <f>'Fixed data'!$G$8*AG89/1000000</f>
        <v>1.2790287725078071</v>
      </c>
      <c r="AH68" s="81">
        <f>'Fixed data'!$G$8*AH89/1000000</f>
        <v>1.2790287725078071</v>
      </c>
      <c r="AI68" s="81">
        <f>'Fixed data'!$G$8*AI89/1000000</f>
        <v>1.2790287725078071</v>
      </c>
      <c r="AJ68" s="81">
        <f>'Fixed data'!$G$8*AJ89/1000000</f>
        <v>1.2790287725078071</v>
      </c>
      <c r="AK68" s="81">
        <f>'Fixed data'!$G$8*AK89/1000000</f>
        <v>1.2790287725078071</v>
      </c>
      <c r="AL68" s="81">
        <f>'Fixed data'!$G$8*AL89/1000000</f>
        <v>1.2790287725078071</v>
      </c>
      <c r="AM68" s="81">
        <f>'Fixed data'!$G$8*AM89/1000000</f>
        <v>1.2790287725078071</v>
      </c>
      <c r="AN68" s="81">
        <f>'Fixed data'!$G$8*AN89/1000000</f>
        <v>1.2790287725078071</v>
      </c>
      <c r="AO68" s="81">
        <f>'Fixed data'!$G$8*AO89/1000000</f>
        <v>1.2790287725078071</v>
      </c>
      <c r="AP68" s="81">
        <f>'Fixed data'!$G$8*AP89/1000000</f>
        <v>1.2790287725078071</v>
      </c>
      <c r="AQ68" s="81">
        <f>'Fixed data'!$G$8*AQ89/1000000</f>
        <v>1.2790287725078071</v>
      </c>
      <c r="AR68" s="81">
        <f>'Fixed data'!$G$8*AR89/1000000</f>
        <v>1.2790287725078071</v>
      </c>
      <c r="AS68" s="81">
        <f>'Fixed data'!$G$8*AS89/1000000</f>
        <v>1.2790287725078071</v>
      </c>
      <c r="AT68" s="81">
        <f>'Fixed data'!$G$8*AT89/1000000</f>
        <v>1.2790287725078071</v>
      </c>
      <c r="AU68" s="81">
        <f>'Fixed data'!$G$8*AU89/1000000</f>
        <v>1.2790287725078071</v>
      </c>
      <c r="AV68" s="81">
        <f>'Fixed data'!$G$8*AV89/1000000</f>
        <v>1.2790287725078071</v>
      </c>
      <c r="AW68" s="81">
        <f>'Fixed data'!$G$8*AW89/1000000</f>
        <v>1.2790287725078071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1.1030571435358296E-2</v>
      </c>
      <c r="G70" s="34">
        <f>G91*'Fixed data'!$G$9</f>
        <v>2.3509014284456495E-2</v>
      </c>
      <c r="H70" s="34">
        <f>H91*'Fixed data'!$G$9</f>
        <v>3.7103134357709809E-2</v>
      </c>
      <c r="I70" s="34">
        <f>I91*'Fixed data'!$G$9</f>
        <v>5.2881949476966637E-2</v>
      </c>
      <c r="J70" s="34">
        <f>J91*'Fixed data'!$G$9</f>
        <v>7.1004535497401614E-2</v>
      </c>
      <c r="K70" s="34">
        <f>K91*'Fixed data'!$G$9</f>
        <v>9.1721039102573593E-2</v>
      </c>
      <c r="L70" s="34">
        <f>L91*'Fixed data'!$G$9</f>
        <v>0.11494552708362614</v>
      </c>
      <c r="M70" s="34">
        <f>M91*'Fixed data'!$G$9</f>
        <v>0.14069957860476962</v>
      </c>
      <c r="N70" s="34">
        <f>N91*'Fixed data'!$G$9</f>
        <v>0.15280948633436683</v>
      </c>
      <c r="O70" s="34">
        <f>O91*'Fixed data'!$G$9</f>
        <v>0.16549441827550329</v>
      </c>
      <c r="P70" s="34">
        <f>P91*'Fixed data'!$G$9</f>
        <v>0.17870466770936069</v>
      </c>
      <c r="Q70" s="34">
        <f>Q91*'Fixed data'!$G$9</f>
        <v>0.19238917232232011</v>
      </c>
      <c r="R70" s="34">
        <f>R91*'Fixed data'!$G$9</f>
        <v>0.20622118422783087</v>
      </c>
      <c r="S70" s="34">
        <f>S91*'Fixed data'!$G$9</f>
        <v>0.21978112607157591</v>
      </c>
      <c r="T70" s="34">
        <f>T91*'Fixed data'!$G$9</f>
        <v>0.23219223178721796</v>
      </c>
      <c r="U70" s="34">
        <f>U91*'Fixed data'!$G$9</f>
        <v>0.24265395614549892</v>
      </c>
      <c r="V70" s="34">
        <f>V91*'Fixed data'!$G$9</f>
        <v>0.2505411850248625</v>
      </c>
      <c r="W70" s="34">
        <f>W91*'Fixed data'!$G$9</f>
        <v>0.25593085818095151</v>
      </c>
      <c r="X70" s="34">
        <f>X91*'Fixed data'!$G$9</f>
        <v>0.25955269820912891</v>
      </c>
      <c r="Y70" s="34">
        <f>Y91*'Fixed data'!$G$9</f>
        <v>0.26187315019970298</v>
      </c>
      <c r="Z70" s="34">
        <f>Z91*'Fixed data'!$G$9</f>
        <v>0.26324178926663433</v>
      </c>
      <c r="AA70" s="34">
        <f>AA91*'Fixed data'!$G$9</f>
        <v>0.2637813469809277</v>
      </c>
      <c r="AB70" s="34">
        <f>AB91*'Fixed data'!$G$9</f>
        <v>0.2638162638270144</v>
      </c>
      <c r="AC70" s="34">
        <f>AC91*'Fixed data'!$G$9</f>
        <v>0.26382522081094406</v>
      </c>
      <c r="AD70" s="34">
        <f>AD91*'Fixed data'!$G$9</f>
        <v>0.26382924970569765</v>
      </c>
      <c r="AE70" s="34">
        <f>AE91*'Fixed data'!$G$9</f>
        <v>0.26382924970569765</v>
      </c>
      <c r="AF70" s="34">
        <f>AF91*'Fixed data'!$G$9</f>
        <v>0.26382924970569765</v>
      </c>
      <c r="AG70" s="34">
        <f>AG91*'Fixed data'!$G$9</f>
        <v>0.26382924970569765</v>
      </c>
      <c r="AH70" s="34">
        <f>AH91*'Fixed data'!$G$9</f>
        <v>0.26382924970569765</v>
      </c>
      <c r="AI70" s="34">
        <f>AI91*'Fixed data'!$G$9</f>
        <v>0.26382924970569765</v>
      </c>
      <c r="AJ70" s="34">
        <f>AJ91*'Fixed data'!$G$9</f>
        <v>0.26382924970569765</v>
      </c>
      <c r="AK70" s="34">
        <f>AK91*'Fixed data'!$G$9</f>
        <v>0.26382924970569765</v>
      </c>
      <c r="AL70" s="34">
        <f>AL91*'Fixed data'!$G$9</f>
        <v>0.26382924970569765</v>
      </c>
      <c r="AM70" s="34">
        <f>AM91*'Fixed data'!$G$9</f>
        <v>0.26382924970569765</v>
      </c>
      <c r="AN70" s="34">
        <f>AN91*'Fixed data'!$G$9</f>
        <v>0.26382924970569765</v>
      </c>
      <c r="AO70" s="34">
        <f>AO91*'Fixed data'!$G$9</f>
        <v>0.26382924970569765</v>
      </c>
      <c r="AP70" s="34">
        <f>AP91*'Fixed data'!$G$9</f>
        <v>0.26382924970569765</v>
      </c>
      <c r="AQ70" s="34">
        <f>AQ91*'Fixed data'!$G$9</f>
        <v>0.26382924970569765</v>
      </c>
      <c r="AR70" s="34">
        <f>AR91*'Fixed data'!$G$9</f>
        <v>0.26382924970569765</v>
      </c>
      <c r="AS70" s="34">
        <f>AS91*'Fixed data'!$G$9</f>
        <v>0.26382924970569765</v>
      </c>
      <c r="AT70" s="34">
        <f>AT91*'Fixed data'!$G$9</f>
        <v>0.26382924970569765</v>
      </c>
      <c r="AU70" s="34">
        <f>AU91*'Fixed data'!$G$9</f>
        <v>0.26382924970569765</v>
      </c>
      <c r="AV70" s="34">
        <f>AV91*'Fixed data'!$G$9</f>
        <v>0.26382924970569765</v>
      </c>
      <c r="AW70" s="34">
        <f>AW91*'Fixed data'!$G$9</f>
        <v>0.26382924970569765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3.3851059345628225E-4</v>
      </c>
      <c r="G71" s="34">
        <f>G92*'Fixed data'!$G$10</f>
        <v>7.2145404466488806E-4</v>
      </c>
      <c r="H71" s="34">
        <f>H92*'Fixed data'!$G$10</f>
        <v>1.1386358453069367E-3</v>
      </c>
      <c r="I71" s="34">
        <f>I92*'Fixed data'!$G$10</f>
        <v>1.6228624423928889E-3</v>
      </c>
      <c r="J71" s="34">
        <f>J92*'Fixed data'!$G$10</f>
        <v>2.1790156194691486E-3</v>
      </c>
      <c r="K71" s="34">
        <f>K92*'Fixed data'!$G$10</f>
        <v>2.814771978133096E-3</v>
      </c>
      <c r="L71" s="34">
        <f>L92*'Fixed data'!$G$10</f>
        <v>3.5274943656591366E-3</v>
      </c>
      <c r="M71" s="34">
        <f>M92*'Fixed data'!$G$10</f>
        <v>4.3178450120800616E-3</v>
      </c>
      <c r="N71" s="34">
        <f>N92*'Fixed data'!$G$10</f>
        <v>4.6894787099596687E-3</v>
      </c>
      <c r="O71" s="34">
        <f>O92*'Fixed data'!$G$10</f>
        <v>5.0787589811142715E-3</v>
      </c>
      <c r="P71" s="34">
        <f>P92*'Fixed data'!$G$10</f>
        <v>5.4841604058516024E-3</v>
      </c>
      <c r="Q71" s="34">
        <f>Q92*'Fixed data'!$G$10</f>
        <v>5.9041159634431054E-3</v>
      </c>
      <c r="R71" s="34">
        <f>R92*'Fixed data'!$G$10</f>
        <v>6.3285982838984824E-3</v>
      </c>
      <c r="S71" s="34">
        <f>S92*'Fixed data'!$G$10</f>
        <v>6.7447312093465847E-3</v>
      </c>
      <c r="T71" s="34">
        <f>T92*'Fixed data'!$G$10</f>
        <v>7.1256081916381258E-3</v>
      </c>
      <c r="U71" s="34">
        <f>U92*'Fixed data'!$G$10</f>
        <v>7.4466617781953973E-3</v>
      </c>
      <c r="V71" s="34">
        <f>V92*'Fixed data'!$G$10</f>
        <v>7.6887082165259558E-3</v>
      </c>
      <c r="W71" s="34">
        <f>W92*'Fixed data'!$G$10</f>
        <v>7.854108664661871E-3</v>
      </c>
      <c r="X71" s="34">
        <f>X92*'Fixed data'!$G$10</f>
        <v>7.9652571418307293E-3</v>
      </c>
      <c r="Y71" s="34">
        <f>Y92*'Fixed data'!$G$10</f>
        <v>8.0364681017542176E-3</v>
      </c>
      <c r="Z71" s="34">
        <f>Z92*'Fixed data'!$G$10</f>
        <v>8.0784694455186545E-3</v>
      </c>
      <c r="AA71" s="34">
        <f>AA92*'Fixed data'!$G$10</f>
        <v>8.0950276087235502E-3</v>
      </c>
      <c r="AB71" s="34">
        <f>AB92*'Fixed data'!$G$10</f>
        <v>8.0960991508788813E-3</v>
      </c>
      <c r="AC71" s="34">
        <f>AC92*'Fixed data'!$G$10</f>
        <v>8.0963740263885874E-3</v>
      </c>
      <c r="AD71" s="34">
        <f>AD92*'Fixed data'!$G$10</f>
        <v>8.0964976667241752E-3</v>
      </c>
      <c r="AE71" s="34">
        <f>AE92*'Fixed data'!$G$10</f>
        <v>8.0964976667241752E-3</v>
      </c>
      <c r="AF71" s="34">
        <f>AF92*'Fixed data'!$G$10</f>
        <v>8.0964976667241752E-3</v>
      </c>
      <c r="AG71" s="34">
        <f>AG92*'Fixed data'!$G$10</f>
        <v>8.0964976667241752E-3</v>
      </c>
      <c r="AH71" s="34">
        <f>AH92*'Fixed data'!$G$10</f>
        <v>8.0964976667241752E-3</v>
      </c>
      <c r="AI71" s="34">
        <f>AI92*'Fixed data'!$G$10</f>
        <v>8.0964976667241752E-3</v>
      </c>
      <c r="AJ71" s="34">
        <f>AJ92*'Fixed data'!$G$10</f>
        <v>8.0964976667241752E-3</v>
      </c>
      <c r="AK71" s="34">
        <f>AK92*'Fixed data'!$G$10</f>
        <v>8.0964976667241752E-3</v>
      </c>
      <c r="AL71" s="34">
        <f>AL92*'Fixed data'!$G$10</f>
        <v>8.0964976667241752E-3</v>
      </c>
      <c r="AM71" s="34">
        <f>AM92*'Fixed data'!$G$10</f>
        <v>8.0964976667241752E-3</v>
      </c>
      <c r="AN71" s="34">
        <f>AN92*'Fixed data'!$G$10</f>
        <v>8.0964976667241752E-3</v>
      </c>
      <c r="AO71" s="34">
        <f>AO92*'Fixed data'!$G$10</f>
        <v>8.0964976667241752E-3</v>
      </c>
      <c r="AP71" s="34">
        <f>AP92*'Fixed data'!$G$10</f>
        <v>8.0964976667241752E-3</v>
      </c>
      <c r="AQ71" s="34">
        <f>AQ92*'Fixed data'!$G$10</f>
        <v>8.0964976667241752E-3</v>
      </c>
      <c r="AR71" s="34">
        <f>AR92*'Fixed data'!$G$10</f>
        <v>8.0964976667241752E-3</v>
      </c>
      <c r="AS71" s="34">
        <f>AS92*'Fixed data'!$G$10</f>
        <v>8.0964976667241752E-3</v>
      </c>
      <c r="AT71" s="34">
        <f>AT92*'Fixed data'!$G$10</f>
        <v>8.0964976667241752E-3</v>
      </c>
      <c r="AU71" s="34">
        <f>AU92*'Fixed data'!$G$10</f>
        <v>8.0964976667241752E-3</v>
      </c>
      <c r="AV71" s="34">
        <f>AV92*'Fixed data'!$G$10</f>
        <v>8.0964976667241752E-3</v>
      </c>
      <c r="AW71" s="34">
        <f>AW92*'Fixed data'!$G$10</f>
        <v>8.0964976667241752E-3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9.7416552535665474E-2</v>
      </c>
      <c r="G76" s="53">
        <f t="shared" si="10"/>
        <v>0.20949083075044539</v>
      </c>
      <c r="H76" s="53">
        <f t="shared" si="10"/>
        <v>0.33145300312583903</v>
      </c>
      <c r="I76" s="53">
        <f t="shared" si="10"/>
        <v>0.47258175739805586</v>
      </c>
      <c r="J76" s="53">
        <f t="shared" si="10"/>
        <v>0.63472899415154815</v>
      </c>
      <c r="K76" s="53">
        <f t="shared" si="10"/>
        <v>0.81985321826119995</v>
      </c>
      <c r="L76" s="53">
        <f t="shared" si="10"/>
        <v>1.0287974226998406</v>
      </c>
      <c r="M76" s="53">
        <f t="shared" si="10"/>
        <v>1.2626525588069049</v>
      </c>
      <c r="N76" s="53">
        <f t="shared" si="10"/>
        <v>1.3709415656049762</v>
      </c>
      <c r="O76" s="53">
        <f t="shared" si="10"/>
        <v>1.4843355036891317</v>
      </c>
      <c r="P76" s="53">
        <f t="shared" si="10"/>
        <v>1.6024182001263747</v>
      </c>
      <c r="Q76" s="53">
        <f t="shared" si="10"/>
        <v>1.7247544936890198</v>
      </c>
      <c r="R76" s="53">
        <f t="shared" si="10"/>
        <v>1.848489442966897</v>
      </c>
      <c r="S76" s="53">
        <f t="shared" si="10"/>
        <v>1.9700123438577264</v>
      </c>
      <c r="T76" s="53">
        <f t="shared" si="10"/>
        <v>2.0816126182180805</v>
      </c>
      <c r="U76" s="53">
        <f t="shared" si="10"/>
        <v>2.1762326909362377</v>
      </c>
      <c r="V76" s="53">
        <f t="shared" si="10"/>
        <v>2.2493927599638912</v>
      </c>
      <c r="W76" s="53">
        <f t="shared" si="10"/>
        <v>2.3008300051114801</v>
      </c>
      <c r="X76" s="53">
        <f t="shared" si="10"/>
        <v>2.3360854630784811</v>
      </c>
      <c r="Y76" s="53">
        <f t="shared" si="10"/>
        <v>2.3591464860897284</v>
      </c>
      <c r="Z76" s="53">
        <f t="shared" si="10"/>
        <v>2.3729729483551165</v>
      </c>
      <c r="AA76" s="53">
        <f t="shared" si="10"/>
        <v>2.3785960060954086</v>
      </c>
      <c r="AB76" s="53">
        <f t="shared" si="10"/>
        <v>2.3789377493604804</v>
      </c>
      <c r="AC76" s="53">
        <f t="shared" si="10"/>
        <v>2.3790246524526628</v>
      </c>
      <c r="AD76" s="53">
        <f t="shared" si="10"/>
        <v>2.3790660923361662</v>
      </c>
      <c r="AE76" s="53">
        <f t="shared" si="10"/>
        <v>2.3790660923361662</v>
      </c>
      <c r="AF76" s="53">
        <f t="shared" si="10"/>
        <v>2.3790660923361662</v>
      </c>
      <c r="AG76" s="53">
        <f t="shared" si="10"/>
        <v>2.3790660923361662</v>
      </c>
      <c r="AH76" s="53">
        <f t="shared" si="10"/>
        <v>2.3790660923361662</v>
      </c>
      <c r="AI76" s="53">
        <f t="shared" si="10"/>
        <v>2.3790660923361662</v>
      </c>
      <c r="AJ76" s="53">
        <f t="shared" si="10"/>
        <v>2.3790660923361662</v>
      </c>
      <c r="AK76" s="53">
        <f t="shared" si="10"/>
        <v>2.3790660923361662</v>
      </c>
      <c r="AL76" s="53">
        <f t="shared" si="10"/>
        <v>2.3790660923361662</v>
      </c>
      <c r="AM76" s="53">
        <f t="shared" si="10"/>
        <v>2.3790660923361662</v>
      </c>
      <c r="AN76" s="53">
        <f t="shared" si="10"/>
        <v>2.3790660923361662</v>
      </c>
      <c r="AO76" s="53">
        <f t="shared" si="10"/>
        <v>2.3790660923361662</v>
      </c>
      <c r="AP76" s="53">
        <f t="shared" si="10"/>
        <v>2.3790660923361662</v>
      </c>
      <c r="AQ76" s="53">
        <f t="shared" si="10"/>
        <v>2.3790660923361662</v>
      </c>
      <c r="AR76" s="53">
        <f t="shared" si="10"/>
        <v>2.3790660923361662</v>
      </c>
      <c r="AS76" s="53">
        <f t="shared" si="10"/>
        <v>2.3790660923361662</v>
      </c>
      <c r="AT76" s="53">
        <f t="shared" si="10"/>
        <v>2.3790660923361662</v>
      </c>
      <c r="AU76" s="53">
        <f t="shared" si="10"/>
        <v>2.3790660923361662</v>
      </c>
      <c r="AV76" s="53">
        <f t="shared" si="10"/>
        <v>2.3790660923361662</v>
      </c>
      <c r="AW76" s="53">
        <f t="shared" si="10"/>
        <v>2.3790660923361662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-1.0730888959999998</v>
      </c>
      <c r="F77" s="54">
        <f>IF('Fixed data'!$G$19=FALSE,F64+F76,F64)</f>
        <v>-1.2129602721210888</v>
      </c>
      <c r="G77" s="54">
        <f>IF('Fixed data'!$G$19=FALSE,G64+G76,G64)</f>
        <v>-1.3229256892815564</v>
      </c>
      <c r="H77" s="54">
        <f>IF('Fixed data'!$G$19=FALSE,H64+H76,H64)</f>
        <v>-1.4076435158326284</v>
      </c>
      <c r="I77" s="54">
        <f>IF('Fixed data'!$G$19=FALSE,I64+I76,I64)</f>
        <v>-1.4582928612742134</v>
      </c>
      <c r="J77" s="54">
        <f>IF('Fixed data'!$G$19=FALSE,J64+J76,J64)</f>
        <v>-1.4718160709001058</v>
      </c>
      <c r="K77" s="54">
        <f>IF('Fixed data'!$G$19=FALSE,K64+K76,K64)</f>
        <v>-1.4467118827558036</v>
      </c>
      <c r="L77" s="54">
        <f>IF('Fixed data'!$G$19=FALSE,L64+L76,L64)</f>
        <v>-1.3816637387322996</v>
      </c>
      <c r="M77" s="54">
        <f>IF('Fixed data'!$G$19=FALSE,M64+M76,M64)</f>
        <v>-0.43178401664447019</v>
      </c>
      <c r="N77" s="54">
        <f>IF('Fixed data'!$G$19=FALSE,N64+N76,N64)</f>
        <v>-0.25849508296447543</v>
      </c>
      <c r="O77" s="54">
        <f>IF('Fixed data'!$G$19=FALSE,O64+O76,O64)</f>
        <v>-7.7781404932479425E-2</v>
      </c>
      <c r="P77" s="54">
        <f>IF('Fixed data'!$G$19=FALSE,P64+P76,P64)</f>
        <v>0.10997661067311837</v>
      </c>
      <c r="Q77" s="54">
        <f>IF('Fixed data'!$G$19=FALSE,Q64+Q76,Q64)</f>
        <v>0.30437031534684955</v>
      </c>
      <c r="R77" s="54">
        <f>IF('Fixed data'!$G$19=FALSE,R64+R76,R64)</f>
        <v>0.50235512133792914</v>
      </c>
      <c r="S77" s="54">
        <f>IF('Fixed data'!$G$19=FALSE,S64+S76,S64)</f>
        <v>0.69999056951926875</v>
      </c>
      <c r="T77" s="54">
        <f>IF('Fixed data'!$G$19=FALSE,T64+T76,T64)</f>
        <v>0.88881765727232098</v>
      </c>
      <c r="U77" s="54">
        <f>IF('Fixed data'!$G$19=FALSE,U64+U76,U64)</f>
        <v>1.0609097370280627</v>
      </c>
      <c r="V77" s="54">
        <f>IF('Fixed data'!$G$19=FALSE,V64+V76,V64)</f>
        <v>1.2109424236907598</v>
      </c>
      <c r="W77" s="54">
        <f>IF('Fixed data'!$G$19=FALSE,W64+W76,W64)</f>
        <v>1.3381769797391279</v>
      </c>
      <c r="X77" s="54">
        <f>IF('Fixed data'!$G$19=FALSE,X64+X76,X64)</f>
        <v>1.4482064467398708</v>
      </c>
      <c r="Y77" s="54">
        <f>IF('Fixed data'!$G$19=FALSE,Y64+Y76,Y64)</f>
        <v>1.5450284023531504</v>
      </c>
      <c r="Z77" s="54">
        <f>IF('Fixed data'!$G$19=FALSE,Z64+Z76,Z64)</f>
        <v>1.6315947001951534</v>
      </c>
      <c r="AA77" s="54">
        <f>IF('Fixed data'!$G$19=FALSE,AA64+AA76,AA64)</f>
        <v>1.7088402897798509</v>
      </c>
      <c r="AB77" s="54">
        <f>IF('Fixed data'!$G$19=FALSE,AB64+AB76,AB64)</f>
        <v>1.7797621774600985</v>
      </c>
      <c r="AC77" s="54">
        <f>IF('Fixed data'!$G$19=FALSE,AC64+AC76,AC64)</f>
        <v>1.8496480058617963</v>
      </c>
      <c r="AD77" s="54">
        <f>IF('Fixed data'!$G$19=FALSE,AD64+AD76,AD64)</f>
        <v>1.918718054992788</v>
      </c>
      <c r="AE77" s="54">
        <f>IF('Fixed data'!$G$19=FALSE,AE64+AE76,AE64)</f>
        <v>1.9869760471553852</v>
      </c>
      <c r="AF77" s="54">
        <f>IF('Fixed data'!$G$19=FALSE,AF64+AF76,AF64)</f>
        <v>2.054465702962323</v>
      </c>
      <c r="AG77" s="54">
        <f>IF('Fixed data'!$G$19=FALSE,AG64+AG76,AG64)</f>
        <v>2.1211870224136011</v>
      </c>
      <c r="AH77" s="54">
        <f>IF('Fixed data'!$G$19=FALSE,AH64+AH76,AH64)</f>
        <v>2.1871400055092201</v>
      </c>
      <c r="AI77" s="54">
        <f>IF('Fixed data'!$G$19=FALSE,AI64+AI76,AI64)</f>
        <v>2.2523246522491798</v>
      </c>
      <c r="AJ77" s="54">
        <f>IF('Fixed data'!$G$19=FALSE,AJ64+AJ76,AJ64)</f>
        <v>2.3012175458080097</v>
      </c>
      <c r="AK77" s="54">
        <f>IF('Fixed data'!$G$19=FALSE,AK64+AK76,AK64)</f>
        <v>2.3501104393668397</v>
      </c>
      <c r="AL77" s="54">
        <f>IF('Fixed data'!$G$19=FALSE,AL64+AL76,AL64)</f>
        <v>2.3990033329256697</v>
      </c>
      <c r="AM77" s="54">
        <f>IF('Fixed data'!$G$19=FALSE,AM64+AM76,AM64)</f>
        <v>2.4478962264844997</v>
      </c>
      <c r="AN77" s="54">
        <f>IF('Fixed data'!$G$19=FALSE,AN64+AN76,AN64)</f>
        <v>2.4967891200433296</v>
      </c>
      <c r="AO77" s="54">
        <f>IF('Fixed data'!$G$19=FALSE,AO64+AO76,AO64)</f>
        <v>2.5456820136021596</v>
      </c>
      <c r="AP77" s="54">
        <f>IF('Fixed data'!$G$19=FALSE,AP64+AP76,AP64)</f>
        <v>2.5945749071609896</v>
      </c>
      <c r="AQ77" s="54">
        <f>IF('Fixed data'!$G$19=FALSE,AQ64+AQ76,AQ64)</f>
        <v>2.64346780071982</v>
      </c>
      <c r="AR77" s="54">
        <f>IF('Fixed data'!$G$19=FALSE,AR64+AR76,AR64)</f>
        <v>2.69236069427865</v>
      </c>
      <c r="AS77" s="54">
        <f>IF('Fixed data'!$G$19=FALSE,AS64+AS76,AS64)</f>
        <v>2.74125358783748</v>
      </c>
      <c r="AT77" s="54">
        <f>IF('Fixed data'!$G$19=FALSE,AT64+AT76,AT64)</f>
        <v>2.7901464813963099</v>
      </c>
      <c r="AU77" s="54">
        <f>IF('Fixed data'!$G$19=FALSE,AU64+AU76,AU64)</f>
        <v>2.8390393749551399</v>
      </c>
      <c r="AV77" s="54">
        <f>IF('Fixed data'!$G$19=FALSE,AV64+AV76,AV64)</f>
        <v>2.8879322685139694</v>
      </c>
      <c r="AW77" s="54">
        <f>IF('Fixed data'!$G$19=FALSE,AW64+AW76,AW64)</f>
        <v>2.9368251620727994</v>
      </c>
      <c r="AX77" s="54">
        <f>IF('Fixed data'!$G$19=FALSE,AX64+AX76,AX64)</f>
        <v>0.41040406400600365</v>
      </c>
      <c r="AY77" s="54">
        <f>IF('Fixed data'!$G$19=FALSE,AY64+AY76,AY64)</f>
        <v>0.50960429053793899</v>
      </c>
      <c r="AZ77" s="54">
        <f>IF('Fixed data'!$G$19=FALSE,AZ64+AZ76,AZ64)</f>
        <v>0.6017039944709508</v>
      </c>
      <c r="BA77" s="54">
        <f>IF('Fixed data'!$G$19=FALSE,BA64+BA76,BA64)</f>
        <v>0.68671297244488883</v>
      </c>
      <c r="BB77" s="54">
        <f>IF('Fixed data'!$G$19=FALSE,BB64+BB76,BB64)</f>
        <v>0.76466160269900896</v>
      </c>
      <c r="BC77" s="54">
        <f>IF('Fixed data'!$G$19=FALSE,BC64+BC76,BC64)</f>
        <v>0.83564109480980886</v>
      </c>
      <c r="BD77" s="54">
        <f>IF('Fixed data'!$G$19=FALSE,BD64+BD76,BD64)</f>
        <v>0.8996546984695093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-1.036800865700483</v>
      </c>
      <c r="F80" s="55">
        <f t="shared" ref="F80:BD80" si="11">F77*F78</f>
        <v>-1.1323113931443805</v>
      </c>
      <c r="G80" s="55">
        <f t="shared" si="11"/>
        <v>-1.1932031755883405</v>
      </c>
      <c r="H80" s="55">
        <f t="shared" si="11"/>
        <v>-1.2266800012426362</v>
      </c>
      <c r="I80" s="55">
        <f t="shared" si="11"/>
        <v>-1.2278434586142279</v>
      </c>
      <c r="J80" s="55">
        <f t="shared" si="11"/>
        <v>-1.1973233219797412</v>
      </c>
      <c r="K80" s="55">
        <f t="shared" si="11"/>
        <v>-1.1371024625599309</v>
      </c>
      <c r="L80" s="55">
        <f t="shared" si="11"/>
        <v>-1.0492514099982586</v>
      </c>
      <c r="M80" s="55">
        <f t="shared" si="11"/>
        <v>-0.31681330630848364</v>
      </c>
      <c r="N80" s="55">
        <f t="shared" si="11"/>
        <v>-0.18325202756498507</v>
      </c>
      <c r="O80" s="55">
        <f t="shared" si="11"/>
        <v>-5.3276039916340813E-2</v>
      </c>
      <c r="P80" s="55">
        <f t="shared" si="11"/>
        <v>7.2780684145915694E-2</v>
      </c>
      <c r="Q80" s="55">
        <f t="shared" si="11"/>
        <v>0.19461564366332409</v>
      </c>
      <c r="R80" s="55">
        <f t="shared" si="11"/>
        <v>0.31034584621480116</v>
      </c>
      <c r="S80" s="55">
        <f t="shared" si="11"/>
        <v>0.41781780407188585</v>
      </c>
      <c r="T80" s="55">
        <f t="shared" si="11"/>
        <v>0.51258639738543532</v>
      </c>
      <c r="U80" s="55">
        <f t="shared" si="11"/>
        <v>0.59114291511098005</v>
      </c>
      <c r="V80" s="55">
        <f t="shared" si="11"/>
        <v>0.65192434314797931</v>
      </c>
      <c r="W80" s="55">
        <f t="shared" si="11"/>
        <v>0.69606037075590099</v>
      </c>
      <c r="X80" s="55">
        <f t="shared" si="11"/>
        <v>0.72781915374547024</v>
      </c>
      <c r="Y80" s="55">
        <f t="shared" si="11"/>
        <v>0.750220836232524</v>
      </c>
      <c r="Z80" s="55">
        <f t="shared" si="11"/>
        <v>0.76546368273481658</v>
      </c>
      <c r="AA80" s="55">
        <f t="shared" si="11"/>
        <v>0.7745927534411613</v>
      </c>
      <c r="AB80" s="55">
        <f t="shared" si="11"/>
        <v>0.7794595422541496</v>
      </c>
      <c r="AC80" s="55">
        <f t="shared" si="11"/>
        <v>0.78267298488965775</v>
      </c>
      <c r="AD80" s="55">
        <f t="shared" si="11"/>
        <v>0.78444422051030638</v>
      </c>
      <c r="AE80" s="55">
        <f t="shared" si="11"/>
        <v>0.78487986380581543</v>
      </c>
      <c r="AF80" s="55">
        <f t="shared" si="11"/>
        <v>0.78409575273327148</v>
      </c>
      <c r="AG80" s="55">
        <f t="shared" si="11"/>
        <v>0.78218380086849937</v>
      </c>
      <c r="AH80" s="55">
        <f t="shared" si="11"/>
        <v>0.77923076492753574</v>
      </c>
      <c r="AI80" s="55">
        <f t="shared" si="11"/>
        <v>0.9009009076290595</v>
      </c>
      <c r="AJ80" s="55">
        <f t="shared" si="11"/>
        <v>0.89364799664302952</v>
      </c>
      <c r="AK80" s="55">
        <f t="shared" si="11"/>
        <v>0.88605331836702894</v>
      </c>
      <c r="AL80" s="55">
        <f t="shared" si="11"/>
        <v>0.87814293448303371</v>
      </c>
      <c r="AM80" s="55">
        <f t="shared" si="11"/>
        <v>0.86994167845039116</v>
      </c>
      <c r="AN80" s="55">
        <f t="shared" si="11"/>
        <v>0.86147320494370094</v>
      </c>
      <c r="AO80" s="55">
        <f t="shared" si="11"/>
        <v>0.85276003745275986</v>
      </c>
      <c r="AP80" s="55">
        <f t="shared" si="11"/>
        <v>0.84382361410970341</v>
      </c>
      <c r="AQ80" s="55">
        <f t="shared" si="11"/>
        <v>0.83468433180622958</v>
      </c>
      <c r="AR80" s="55">
        <f t="shared" si="11"/>
        <v>0.82536158866163611</v>
      </c>
      <c r="AS80" s="55">
        <f t="shared" si="11"/>
        <v>0.81587382490031168</v>
      </c>
      <c r="AT80" s="55">
        <f t="shared" si="11"/>
        <v>0.80623856219531143</v>
      </c>
      <c r="AU80" s="55">
        <f t="shared" si="11"/>
        <v>0.79647244153268926</v>
      </c>
      <c r="AV80" s="55">
        <f t="shared" si="11"/>
        <v>0.78659125964938104</v>
      </c>
      <c r="AW80" s="55">
        <f t="shared" si="11"/>
        <v>0.77661000409561276</v>
      </c>
      <c r="AX80" s="55">
        <f t="shared" si="11"/>
        <v>0.10536571443992536</v>
      </c>
      <c r="AY80" s="55">
        <f t="shared" si="11"/>
        <v>0.12702333608668021</v>
      </c>
      <c r="AZ80" s="55">
        <f t="shared" si="11"/>
        <v>0.14561164518816372</v>
      </c>
      <c r="BA80" s="55">
        <f t="shared" si="11"/>
        <v>0.16134341352208975</v>
      </c>
      <c r="BB80" s="55">
        <f t="shared" si="11"/>
        <v>0.174424725219024</v>
      </c>
      <c r="BC80" s="55">
        <f t="shared" si="11"/>
        <v>0.18506373775667809</v>
      </c>
      <c r="BD80" s="55">
        <f t="shared" si="11"/>
        <v>0.1934372759798392</v>
      </c>
    </row>
    <row r="81" spans="1:56" x14ac:dyDescent="0.3">
      <c r="A81" s="74"/>
      <c r="B81" s="15" t="s">
        <v>18</v>
      </c>
      <c r="C81" s="15"/>
      <c r="D81" s="14" t="s">
        <v>40</v>
      </c>
      <c r="E81" s="56">
        <f>+E80</f>
        <v>-1.036800865700483</v>
      </c>
      <c r="F81" s="56">
        <f t="shared" ref="F81:BD81" si="12">+E81+F80</f>
        <v>-2.1691122588448635</v>
      </c>
      <c r="G81" s="56">
        <f t="shared" si="12"/>
        <v>-3.3623154344332038</v>
      </c>
      <c r="H81" s="56">
        <f t="shared" si="12"/>
        <v>-4.58899543567584</v>
      </c>
      <c r="I81" s="56">
        <f t="shared" si="12"/>
        <v>-5.8168388942900684</v>
      </c>
      <c r="J81" s="56">
        <f t="shared" si="12"/>
        <v>-7.0141622162698098</v>
      </c>
      <c r="K81" s="56">
        <f t="shared" si="12"/>
        <v>-8.1512646788297403</v>
      </c>
      <c r="L81" s="56">
        <f t="shared" si="12"/>
        <v>-9.2005160888279995</v>
      </c>
      <c r="M81" s="56">
        <f t="shared" si="12"/>
        <v>-9.5173293951364837</v>
      </c>
      <c r="N81" s="56">
        <f t="shared" si="12"/>
        <v>-9.7005814227014682</v>
      </c>
      <c r="O81" s="56">
        <f t="shared" si="12"/>
        <v>-9.7538574626178089</v>
      </c>
      <c r="P81" s="56">
        <f t="shared" si="12"/>
        <v>-9.6810767784718941</v>
      </c>
      <c r="Q81" s="56">
        <f t="shared" si="12"/>
        <v>-9.4864611348085699</v>
      </c>
      <c r="R81" s="56">
        <f t="shared" si="12"/>
        <v>-9.1761152885937687</v>
      </c>
      <c r="S81" s="56">
        <f t="shared" si="12"/>
        <v>-8.7582974845218828</v>
      </c>
      <c r="T81" s="56">
        <f t="shared" si="12"/>
        <v>-8.2457110871364474</v>
      </c>
      <c r="U81" s="56">
        <f t="shared" si="12"/>
        <v>-7.654568172025467</v>
      </c>
      <c r="V81" s="56">
        <f t="shared" si="12"/>
        <v>-7.0026438288774875</v>
      </c>
      <c r="W81" s="56">
        <f t="shared" si="12"/>
        <v>-6.3065834581215867</v>
      </c>
      <c r="X81" s="56">
        <f t="shared" si="12"/>
        <v>-5.5787643043761168</v>
      </c>
      <c r="Y81" s="56">
        <f t="shared" si="12"/>
        <v>-4.828543468143593</v>
      </c>
      <c r="Z81" s="56">
        <f t="shared" si="12"/>
        <v>-4.0630797854087763</v>
      </c>
      <c r="AA81" s="56">
        <f t="shared" si="12"/>
        <v>-3.2884870319676152</v>
      </c>
      <c r="AB81" s="56">
        <f t="shared" si="12"/>
        <v>-2.5090274897134655</v>
      </c>
      <c r="AC81" s="56">
        <f t="shared" si="12"/>
        <v>-1.7263545048238078</v>
      </c>
      <c r="AD81" s="56">
        <f t="shared" si="12"/>
        <v>-0.94191028431350143</v>
      </c>
      <c r="AE81" s="56">
        <f t="shared" si="12"/>
        <v>-0.15703042050768601</v>
      </c>
      <c r="AF81" s="56">
        <f t="shared" si="12"/>
        <v>0.62706533222558547</v>
      </c>
      <c r="AG81" s="56">
        <f t="shared" si="12"/>
        <v>1.4092491330940848</v>
      </c>
      <c r="AH81" s="56">
        <f t="shared" si="12"/>
        <v>2.1884798980216207</v>
      </c>
      <c r="AI81" s="56">
        <f t="shared" si="12"/>
        <v>3.0893808056506802</v>
      </c>
      <c r="AJ81" s="56">
        <f t="shared" si="12"/>
        <v>3.9830288022937097</v>
      </c>
      <c r="AK81" s="56">
        <f t="shared" si="12"/>
        <v>4.8690821206607389</v>
      </c>
      <c r="AL81" s="56">
        <f t="shared" si="12"/>
        <v>5.7472250551437725</v>
      </c>
      <c r="AM81" s="56">
        <f t="shared" si="12"/>
        <v>6.6171667335941633</v>
      </c>
      <c r="AN81" s="56">
        <f t="shared" si="12"/>
        <v>7.4786399385378646</v>
      </c>
      <c r="AO81" s="56">
        <f t="shared" si="12"/>
        <v>8.3313999759906245</v>
      </c>
      <c r="AP81" s="56">
        <f t="shared" si="12"/>
        <v>9.1752235901003285</v>
      </c>
      <c r="AQ81" s="56">
        <f t="shared" si="12"/>
        <v>10.009907921906558</v>
      </c>
      <c r="AR81" s="56">
        <f t="shared" si="12"/>
        <v>10.835269510568194</v>
      </c>
      <c r="AS81" s="56">
        <f t="shared" si="12"/>
        <v>11.651143335468506</v>
      </c>
      <c r="AT81" s="56">
        <f t="shared" si="12"/>
        <v>12.457381897663817</v>
      </c>
      <c r="AU81" s="56">
        <f t="shared" si="12"/>
        <v>13.253854339196506</v>
      </c>
      <c r="AV81" s="56">
        <f t="shared" si="12"/>
        <v>14.040445598845887</v>
      </c>
      <c r="AW81" s="56">
        <f t="shared" si="12"/>
        <v>14.817055602941499</v>
      </c>
      <c r="AX81" s="56">
        <f t="shared" si="12"/>
        <v>14.922421317381424</v>
      </c>
      <c r="AY81" s="56">
        <f t="shared" si="12"/>
        <v>15.049444653468104</v>
      </c>
      <c r="AZ81" s="56">
        <f t="shared" si="12"/>
        <v>15.195056298656267</v>
      </c>
      <c r="BA81" s="56">
        <f t="shared" si="12"/>
        <v>15.356399712178357</v>
      </c>
      <c r="BB81" s="56">
        <f t="shared" si="12"/>
        <v>15.530824437397381</v>
      </c>
      <c r="BC81" s="56">
        <f t="shared" si="12"/>
        <v>15.71588817515406</v>
      </c>
      <c r="BD81" s="56">
        <f t="shared" si="12"/>
        <v>15.909325451133899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2189.7129208334782</v>
      </c>
      <c r="G88" s="43">
        <f>'Option 1'!G88*0.8</f>
        <v>4714.4559499859051</v>
      </c>
      <c r="H88" s="43">
        <f>'Option 1'!H88*0.8</f>
        <v>7461.5607115781404</v>
      </c>
      <c r="I88" s="43">
        <f>'Option 1'!I88*0.8</f>
        <v>10639.10983117608</v>
      </c>
      <c r="J88" s="43">
        <f>'Option 1'!J88*0.8</f>
        <v>14290.057627554022</v>
      </c>
      <c r="K88" s="43">
        <f>'Option 1'!K88*0.8</f>
        <v>18457.682589078384</v>
      </c>
      <c r="L88" s="43">
        <f>'Option 1'!L88*0.8</f>
        <v>23165.690889305075</v>
      </c>
      <c r="M88" s="43">
        <f>'Option 1'!M88*0.8</f>
        <v>28441.278771910136</v>
      </c>
      <c r="N88" s="43">
        <f>'Option 1'!N88*0.8</f>
        <v>30879.361420924539</v>
      </c>
      <c r="O88" s="43">
        <f>'Option 1'!O88*0.8</f>
        <v>33432.270863376907</v>
      </c>
      <c r="P88" s="43">
        <f>'Option 1'!P88*0.8</f>
        <v>36090.720183937119</v>
      </c>
      <c r="Q88" s="43">
        <f>'Option 1'!Q88*0.8</f>
        <v>38844.974813714514</v>
      </c>
      <c r="R88" s="43">
        <f>'Option 1'!R88*0.8</f>
        <v>41630.953136702745</v>
      </c>
      <c r="S88" s="43">
        <f>'Option 1'!S88*0.8</f>
        <v>44367.775885425202</v>
      </c>
      <c r="T88" s="43">
        <f>'Option 1'!T88*0.8</f>
        <v>46882.222756021227</v>
      </c>
      <c r="U88" s="43">
        <f>'Option 1'!U88*0.8</f>
        <v>49015.691718345086</v>
      </c>
      <c r="V88" s="43">
        <f>'Option 1'!V88*0.8</f>
        <v>50670.577892220819</v>
      </c>
      <c r="W88" s="43">
        <f>'Option 1'!W88*0.8</f>
        <v>51838.175071691694</v>
      </c>
      <c r="X88" s="43">
        <f>'Option 1'!X88*0.8</f>
        <v>52640.350408981547</v>
      </c>
      <c r="Y88" s="43">
        <f>'Option 1'!Y88*0.8</f>
        <v>53166.338732912314</v>
      </c>
      <c r="Z88" s="43">
        <f>'Option 1'!Z88*0.8</f>
        <v>53482.293233118129</v>
      </c>
      <c r="AA88" s="43">
        <f>'Option 1'!AA88*0.8</f>
        <v>53611.23540888133</v>
      </c>
      <c r="AB88" s="43">
        <f>'Option 1'!AB88*0.8</f>
        <v>53619.01617687432</v>
      </c>
      <c r="AC88" s="43">
        <f>'Option 1'!AC88*0.8</f>
        <v>53620.992733546045</v>
      </c>
      <c r="AD88" s="43">
        <f>'Option 1'!AD88*0.8</f>
        <v>53621.941611974704</v>
      </c>
      <c r="AE88" s="43">
        <f>'Option 1'!AE88*0.8</f>
        <v>53621.941611974704</v>
      </c>
      <c r="AF88" s="43">
        <f>'Option 1'!AF88*0.8</f>
        <v>53621.941611974704</v>
      </c>
      <c r="AG88" s="43">
        <f>'Option 1'!AG88*0.8</f>
        <v>53621.941611974704</v>
      </c>
      <c r="AH88" s="43">
        <f>'Option 1'!AH88*0.8</f>
        <v>53621.941611974704</v>
      </c>
      <c r="AI88" s="43">
        <f>'Option 1'!AI88*0.8</f>
        <v>53621.941611974704</v>
      </c>
      <c r="AJ88" s="43">
        <f>'Option 1'!AJ88*0.8</f>
        <v>53621.941611974704</v>
      </c>
      <c r="AK88" s="43">
        <f>'Option 1'!AK88*0.8</f>
        <v>53621.941611974704</v>
      </c>
      <c r="AL88" s="43">
        <f>'Option 1'!AL88*0.8</f>
        <v>53621.941611974704</v>
      </c>
      <c r="AM88" s="43">
        <f>'Option 1'!AM88*0.8</f>
        <v>53621.941611974704</v>
      </c>
      <c r="AN88" s="43">
        <f>'Option 1'!AN88*0.8</f>
        <v>53621.941611974704</v>
      </c>
      <c r="AO88" s="43">
        <f>'Option 1'!AO88*0.8</f>
        <v>53621.941611974704</v>
      </c>
      <c r="AP88" s="43">
        <f>'Option 1'!AP88*0.8</f>
        <v>53621.941611974704</v>
      </c>
      <c r="AQ88" s="43">
        <f>'Option 1'!AQ88*0.8</f>
        <v>53621.941611974704</v>
      </c>
      <c r="AR88" s="43">
        <f>'Option 1'!AR88*0.8</f>
        <v>53621.941611974704</v>
      </c>
      <c r="AS88" s="43">
        <f>'Option 1'!AS88*0.8</f>
        <v>53621.941611974704</v>
      </c>
      <c r="AT88" s="43">
        <f>'Option 1'!AT88*0.8</f>
        <v>53621.941611974704</v>
      </c>
      <c r="AU88" s="43">
        <f>'Option 1'!AU88*0.8</f>
        <v>53621.941611974704</v>
      </c>
      <c r="AV88" s="43">
        <f>'Option 1'!AV88*0.8</f>
        <v>53621.941611974704</v>
      </c>
      <c r="AW88" s="43">
        <f>'Option 1'!AW88*0.8</f>
        <v>53621.941611974704</v>
      </c>
      <c r="AX88" s="43"/>
      <c r="AY88" s="43"/>
      <c r="AZ88" s="43"/>
      <c r="BA88" s="43"/>
      <c r="BB88" s="43"/>
      <c r="BC88" s="43"/>
      <c r="BD88" s="43"/>
    </row>
    <row r="89" spans="1:56" x14ac:dyDescent="0.3">
      <c r="A89" s="170"/>
      <c r="B89" s="4" t="s">
        <v>214</v>
      </c>
      <c r="D89" s="4" t="s">
        <v>88</v>
      </c>
      <c r="E89" s="43">
        <f>'Option 1'!E89*0.8</f>
        <v>0</v>
      </c>
      <c r="F89" s="43">
        <f>'Option 1'!F89*0.8</f>
        <v>138663.60864858888</v>
      </c>
      <c r="G89" s="43">
        <f>'Option 1'!G89*0.8</f>
        <v>298543.00471088424</v>
      </c>
      <c r="H89" s="43">
        <f>'Option 1'!H89*0.8</f>
        <v>472503.46133236145</v>
      </c>
      <c r="I89" s="43">
        <f>'Option 1'!I89*0.8</f>
        <v>673721.81438198988</v>
      </c>
      <c r="J89" s="43">
        <f>'Option 1'!J89*0.8</f>
        <v>904918.14684036584</v>
      </c>
      <c r="K89" s="43">
        <f>'Option 1'!K89*0.8</f>
        <v>1168833.0697330448</v>
      </c>
      <c r="L89" s="43">
        <f>'Option 1'!L89*0.8</f>
        <v>1466967.7769112282</v>
      </c>
      <c r="M89" s="43">
        <f>'Option 1'!M89*0.8</f>
        <v>1801044.4709768754</v>
      </c>
      <c r="N89" s="43">
        <f>'Option 1'!N89*0.8</f>
        <v>1955436.0969654878</v>
      </c>
      <c r="O89" s="43">
        <f>'Option 1'!O89*0.8</f>
        <v>2117099.1316379928</v>
      </c>
      <c r="P89" s="43">
        <f>'Option 1'!P89*0.8</f>
        <v>2285445.4809201467</v>
      </c>
      <c r="Q89" s="43">
        <f>'Option 1'!Q89*0.8</f>
        <v>2459858.7030683472</v>
      </c>
      <c r="R89" s="43">
        <f>'Option 1'!R89*0.8</f>
        <v>2636280.8286386942</v>
      </c>
      <c r="S89" s="43">
        <f>'Option 1'!S89*0.8</f>
        <v>2809590.176617044</v>
      </c>
      <c r="T89" s="43">
        <f>'Option 1'!T89*0.8</f>
        <v>2968817.5682604033</v>
      </c>
      <c r="U89" s="43">
        <f>'Option 1'!U89*0.8</f>
        <v>3103919.527261965</v>
      </c>
      <c r="V89" s="43">
        <f>'Option 1'!V89*0.8</f>
        <v>3208715.2228935566</v>
      </c>
      <c r="W89" s="43">
        <f>'Option 1'!W89*0.8</f>
        <v>3282653.3345121881</v>
      </c>
      <c r="X89" s="43">
        <f>'Option 1'!X89*0.8</f>
        <v>3333451.1016437574</v>
      </c>
      <c r="Y89" s="43">
        <f>'Option 1'!Y89*0.8</f>
        <v>3366759.3213694314</v>
      </c>
      <c r="Z89" s="43">
        <f>'Option 1'!Z89*0.8</f>
        <v>3386767.1455689059</v>
      </c>
      <c r="AA89" s="43">
        <f>'Option 1'!AA89*0.8</f>
        <v>3394932.4110830338</v>
      </c>
      <c r="AB89" s="43">
        <f>'Option 1'!AB89*0.8</f>
        <v>3395425.1283509978</v>
      </c>
      <c r="AC89" s="43">
        <f>'Option 1'!AC89*0.8</f>
        <v>3395550.2938364777</v>
      </c>
      <c r="AD89" s="43">
        <f>'Option 1'!AD89*0.8</f>
        <v>3395610.3815794121</v>
      </c>
      <c r="AE89" s="43">
        <f>'Option 1'!AE89*0.8</f>
        <v>3395610.3815794121</v>
      </c>
      <c r="AF89" s="43">
        <f>'Option 1'!AF89*0.8</f>
        <v>3395610.3815794121</v>
      </c>
      <c r="AG89" s="43">
        <f>'Option 1'!AG89*0.8</f>
        <v>3395610.3815794121</v>
      </c>
      <c r="AH89" s="43">
        <f>'Option 1'!AH89*0.8</f>
        <v>3395610.3815794121</v>
      </c>
      <c r="AI89" s="43">
        <f>'Option 1'!AI89*0.8</f>
        <v>3395610.3815794121</v>
      </c>
      <c r="AJ89" s="43">
        <f>'Option 1'!AJ89*0.8</f>
        <v>3395610.3815794121</v>
      </c>
      <c r="AK89" s="43">
        <f>'Option 1'!AK89*0.8</f>
        <v>3395610.3815794121</v>
      </c>
      <c r="AL89" s="43">
        <f>'Option 1'!AL89*0.8</f>
        <v>3395610.3815794121</v>
      </c>
      <c r="AM89" s="43">
        <f>'Option 1'!AM89*0.8</f>
        <v>3395610.3815794121</v>
      </c>
      <c r="AN89" s="43">
        <f>'Option 1'!AN89*0.8</f>
        <v>3395610.3815794121</v>
      </c>
      <c r="AO89" s="43">
        <f>'Option 1'!AO89*0.8</f>
        <v>3395610.3815794121</v>
      </c>
      <c r="AP89" s="43">
        <f>'Option 1'!AP89*0.8</f>
        <v>3395610.3815794121</v>
      </c>
      <c r="AQ89" s="43">
        <f>'Option 1'!AQ89*0.8</f>
        <v>3395610.3815794121</v>
      </c>
      <c r="AR89" s="43">
        <f>'Option 1'!AR89*0.8</f>
        <v>3395610.3815794121</v>
      </c>
      <c r="AS89" s="43">
        <f>'Option 1'!AS89*0.8</f>
        <v>3395610.3815794121</v>
      </c>
      <c r="AT89" s="43">
        <f>'Option 1'!AT89*0.8</f>
        <v>3395610.3815794121</v>
      </c>
      <c r="AU89" s="43">
        <f>'Option 1'!AU89*0.8</f>
        <v>3395610.3815794121</v>
      </c>
      <c r="AV89" s="43">
        <f>'Option 1'!AV89*0.8</f>
        <v>3395610.3815794121</v>
      </c>
      <c r="AW89" s="43">
        <f>'Option 1'!AW89*0.8</f>
        <v>3395610.3815794121</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6.1538279496513477E-3</v>
      </c>
      <c r="G91" s="43">
        <f>'Option 1'!G91*0.8</f>
        <v>1.3115406578910567E-2</v>
      </c>
      <c r="H91" s="43">
        <f>'Option 1'!H91*0.8</f>
        <v>2.0699408599834459E-2</v>
      </c>
      <c r="I91" s="43">
        <f>'Option 1'!I91*0.8</f>
        <v>2.9502226664364757E-2</v>
      </c>
      <c r="J91" s="43">
        <f>'Option 1'!J91*0.8</f>
        <v>3.9612607348272731E-2</v>
      </c>
      <c r="K91" s="43">
        <f>'Option 1'!K91*0.8</f>
        <v>5.1170104586893285E-2</v>
      </c>
      <c r="L91" s="43">
        <f>'Option 1'!L91*0.8</f>
        <v>6.4126777239047736E-2</v>
      </c>
      <c r="M91" s="43">
        <f>'Option 1'!M91*0.8</f>
        <v>7.8494664070327347E-2</v>
      </c>
      <c r="N91" s="43">
        <f>'Option 1'!N91*0.8</f>
        <v>8.5250641228066831E-2</v>
      </c>
      <c r="O91" s="43">
        <f>'Option 1'!O91*0.8</f>
        <v>9.2327417728381933E-2</v>
      </c>
      <c r="P91" s="43">
        <f>'Option 1'!P91*0.8</f>
        <v>9.9697262768989034E-2</v>
      </c>
      <c r="Q91" s="43">
        <f>'Option 1'!Q91*0.8</f>
        <v>0.10733168927697774</v>
      </c>
      <c r="R91" s="43">
        <f>'Option 1'!R91*0.8</f>
        <v>0.11504840839374011</v>
      </c>
      <c r="S91" s="43">
        <f>'Option 1'!S91*0.8</f>
        <v>0.12261334277657741</v>
      </c>
      <c r="T91" s="43">
        <f>'Option 1'!T91*0.8</f>
        <v>0.12953735479957873</v>
      </c>
      <c r="U91" s="43">
        <f>'Option 1'!U91*0.8</f>
        <v>0.13537382955837227</v>
      </c>
      <c r="V91" s="43">
        <f>'Option 1'!V91*0.8</f>
        <v>0.13977402313017051</v>
      </c>
      <c r="W91" s="43">
        <f>'Option 1'!W91*0.8</f>
        <v>0.14278085931284637</v>
      </c>
      <c r="X91" s="43">
        <f>'Option 1'!X91*0.8</f>
        <v>0.14480144188421884</v>
      </c>
      <c r="Y91" s="43">
        <f>'Option 1'!Y91*0.8</f>
        <v>0.14609599515365743</v>
      </c>
      <c r="Z91" s="43">
        <f>'Option 1'!Z91*0.8</f>
        <v>0.14685954302535417</v>
      </c>
      <c r="AA91" s="43">
        <f>'Option 1'!AA91*0.8</f>
        <v>0.14716055602020459</v>
      </c>
      <c r="AB91" s="43">
        <f>'Option 1'!AB91*0.8</f>
        <v>0.14718003572391905</v>
      </c>
      <c r="AC91" s="43">
        <f>'Option 1'!AC91*0.8</f>
        <v>0.14718503272143399</v>
      </c>
      <c r="AD91" s="43">
        <f>'Option 1'!AD91*0.8</f>
        <v>0.14718728039511855</v>
      </c>
      <c r="AE91" s="43">
        <f>'Option 1'!AE91*0.8</f>
        <v>0.14718728039511855</v>
      </c>
      <c r="AF91" s="43">
        <f>'Option 1'!AF91*0.8</f>
        <v>0.14718728039511855</v>
      </c>
      <c r="AG91" s="43">
        <f>'Option 1'!AG91*0.8</f>
        <v>0.14718728039511855</v>
      </c>
      <c r="AH91" s="43">
        <f>'Option 1'!AH91*0.8</f>
        <v>0.14718728039511855</v>
      </c>
      <c r="AI91" s="43">
        <f>'Option 1'!AI91*0.8</f>
        <v>0.14718728039511855</v>
      </c>
      <c r="AJ91" s="43">
        <f>'Option 1'!AJ91*0.8</f>
        <v>0.14718728039511855</v>
      </c>
      <c r="AK91" s="43">
        <f>'Option 1'!AK91*0.8</f>
        <v>0.14718728039511855</v>
      </c>
      <c r="AL91" s="43">
        <f>'Option 1'!AL91*0.8</f>
        <v>0.14718728039511855</v>
      </c>
      <c r="AM91" s="43">
        <f>'Option 1'!AM91*0.8</f>
        <v>0.14718728039511855</v>
      </c>
      <c r="AN91" s="43">
        <f>'Option 1'!AN91*0.8</f>
        <v>0.14718728039511855</v>
      </c>
      <c r="AO91" s="43">
        <f>'Option 1'!AO91*0.8</f>
        <v>0.14718728039511855</v>
      </c>
      <c r="AP91" s="43">
        <f>'Option 1'!AP91*0.8</f>
        <v>0.14718728039511855</v>
      </c>
      <c r="AQ91" s="43">
        <f>'Option 1'!AQ91*0.8</f>
        <v>0.14718728039511855</v>
      </c>
      <c r="AR91" s="43">
        <f>'Option 1'!AR91*0.8</f>
        <v>0.14718728039511855</v>
      </c>
      <c r="AS91" s="43">
        <f>'Option 1'!AS91*0.8</f>
        <v>0.14718728039511855</v>
      </c>
      <c r="AT91" s="43">
        <f>'Option 1'!AT91*0.8</f>
        <v>0.14718728039511855</v>
      </c>
      <c r="AU91" s="43">
        <f>'Option 1'!AU91*0.8</f>
        <v>0.14718728039511855</v>
      </c>
      <c r="AV91" s="43">
        <f>'Option 1'!AV91*0.8</f>
        <v>0.14718728039511855</v>
      </c>
      <c r="AW91" s="43">
        <f>'Option 1'!AW91*0.8</f>
        <v>0.14718728039511855</v>
      </c>
      <c r="AX91" s="35"/>
      <c r="AY91" s="35"/>
      <c r="AZ91" s="35"/>
      <c r="BA91" s="35"/>
      <c r="BB91" s="35"/>
      <c r="BC91" s="35"/>
      <c r="BD91" s="35"/>
    </row>
    <row r="92" spans="1:56" ht="16.5" x14ac:dyDescent="0.3">
      <c r="A92" s="170"/>
      <c r="B92" s="4" t="s">
        <v>333</v>
      </c>
      <c r="D92" s="4" t="s">
        <v>42</v>
      </c>
      <c r="E92" s="43">
        <f>'Option 1'!E92*0.8</f>
        <v>0</v>
      </c>
      <c r="F92" s="43">
        <f>'Option 1'!F92*0.8</f>
        <v>1.2314936546675426E-2</v>
      </c>
      <c r="G92" s="43">
        <f>'Option 1'!G92*0.8</f>
        <v>2.6246330109423489E-2</v>
      </c>
      <c r="H92" s="43">
        <f>'Option 1'!H92*0.8</f>
        <v>4.1423306850029186E-2</v>
      </c>
      <c r="I92" s="43">
        <f>'Option 1'!I92*0.8</f>
        <v>5.903935766970967E-2</v>
      </c>
      <c r="J92" s="43">
        <f>'Option 1'!J92*0.8</f>
        <v>7.927208071685593E-2</v>
      </c>
      <c r="K92" s="43">
        <f>'Option 1'!K92*0.8</f>
        <v>0.1024007489696061</v>
      </c>
      <c r="L92" s="43">
        <f>'Option 1'!L92*0.8</f>
        <v>0.12832942342602824</v>
      </c>
      <c r="M92" s="43">
        <f>'Option 1'!M92*0.8</f>
        <v>0.15708219586047378</v>
      </c>
      <c r="N92" s="43">
        <f>'Option 1'!N92*0.8</f>
        <v>0.17060214323129297</v>
      </c>
      <c r="O92" s="43">
        <f>'Option 1'!O92*0.8</f>
        <v>0.18476406882775342</v>
      </c>
      <c r="P92" s="43">
        <f>'Option 1'!P92*0.8</f>
        <v>0.19951247823673934</v>
      </c>
      <c r="Q92" s="43">
        <f>'Option 1'!Q92*0.8</f>
        <v>0.21479036360912424</v>
      </c>
      <c r="R92" s="43">
        <f>'Option 1'!R92*0.8</f>
        <v>0.23023293156015831</v>
      </c>
      <c r="S92" s="43">
        <f>'Option 1'!S92*0.8</f>
        <v>0.24537175046550411</v>
      </c>
      <c r="T92" s="43">
        <f>'Option 1'!T92*0.8</f>
        <v>0.25922796637035528</v>
      </c>
      <c r="U92" s="43">
        <f>'Option 1'!U92*0.8</f>
        <v>0.27090782107199546</v>
      </c>
      <c r="V92" s="43">
        <f>'Option 1'!V92*0.8</f>
        <v>0.27971341412288053</v>
      </c>
      <c r="W92" s="43">
        <f>'Option 1'!W92*0.8</f>
        <v>0.28573064390227448</v>
      </c>
      <c r="X92" s="43">
        <f>'Option 1'!X92*0.8</f>
        <v>0.28977419961383566</v>
      </c>
      <c r="Y92" s="43">
        <f>'Option 1'!Y92*0.8</f>
        <v>0.2923648377499472</v>
      </c>
      <c r="Z92" s="43">
        <f>'Option 1'!Z92*0.8</f>
        <v>0.2938928368534699</v>
      </c>
      <c r="AA92" s="43">
        <f>'Option 1'!AA92*0.8</f>
        <v>0.29449521897426495</v>
      </c>
      <c r="AB92" s="43">
        <f>'Option 1'!AB92*0.8</f>
        <v>0.29453420142830061</v>
      </c>
      <c r="AC92" s="43">
        <f>'Option 1'!AC92*0.8</f>
        <v>0.29454420133532183</v>
      </c>
      <c r="AD92" s="43">
        <f>'Option 1'!AD92*0.8</f>
        <v>0.29454869934193317</v>
      </c>
      <c r="AE92" s="43">
        <f>'Option 1'!AE92*0.8</f>
        <v>0.29454869934193317</v>
      </c>
      <c r="AF92" s="43">
        <f>'Option 1'!AF92*0.8</f>
        <v>0.29454869934193317</v>
      </c>
      <c r="AG92" s="43">
        <f>'Option 1'!AG92*0.8</f>
        <v>0.29454869934193317</v>
      </c>
      <c r="AH92" s="43">
        <f>'Option 1'!AH92*0.8</f>
        <v>0.29454869934193317</v>
      </c>
      <c r="AI92" s="43">
        <f>'Option 1'!AI92*0.8</f>
        <v>0.29454869934193317</v>
      </c>
      <c r="AJ92" s="43">
        <f>'Option 1'!AJ92*0.8</f>
        <v>0.29454869934193317</v>
      </c>
      <c r="AK92" s="43">
        <f>'Option 1'!AK92*0.8</f>
        <v>0.29454869934193317</v>
      </c>
      <c r="AL92" s="43">
        <f>'Option 1'!AL92*0.8</f>
        <v>0.29454869934193317</v>
      </c>
      <c r="AM92" s="43">
        <f>'Option 1'!AM92*0.8</f>
        <v>0.29454869934193317</v>
      </c>
      <c r="AN92" s="43">
        <f>'Option 1'!AN92*0.8</f>
        <v>0.29454869934193317</v>
      </c>
      <c r="AO92" s="43">
        <f>'Option 1'!AO92*0.8</f>
        <v>0.29454869934193317</v>
      </c>
      <c r="AP92" s="43">
        <f>'Option 1'!AP92*0.8</f>
        <v>0.29454869934193317</v>
      </c>
      <c r="AQ92" s="43">
        <f>'Option 1'!AQ92*0.8</f>
        <v>0.29454869934193317</v>
      </c>
      <c r="AR92" s="43">
        <f>'Option 1'!AR92*0.8</f>
        <v>0.29454869934193317</v>
      </c>
      <c r="AS92" s="43">
        <f>'Option 1'!AS92*0.8</f>
        <v>0.29454869934193317</v>
      </c>
      <c r="AT92" s="43">
        <f>'Option 1'!AT92*0.8</f>
        <v>0.29454869934193317</v>
      </c>
      <c r="AU92" s="43">
        <f>'Option 1'!AU92*0.8</f>
        <v>0.29454869934193317</v>
      </c>
      <c r="AV92" s="43">
        <f>'Option 1'!AV92*0.8</f>
        <v>0.29454869934193317</v>
      </c>
      <c r="AW92" s="43">
        <f>'Option 1'!AW92*0.8</f>
        <v>0.29454869934193317</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25"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OHL (Conventional Conductor) delivers a cost effective reduction in the risk of condition based failure.  This CBA specifically relates to South West.</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27.75" customHeight="1" x14ac:dyDescent="0.3">
      <c r="B29" s="30">
        <v>1</v>
      </c>
      <c r="C29" s="31" t="str">
        <f>D10</f>
        <v>Asset Replacement Programme</v>
      </c>
      <c r="D29" s="30" t="s">
        <v>29</v>
      </c>
      <c r="E29" s="31" t="s">
        <v>370</v>
      </c>
      <c r="F29" s="30" t="s">
        <v>160</v>
      </c>
      <c r="G29" s="65">
        <f>'Option 1'!$C$4</f>
        <v>-5.3693919289376453</v>
      </c>
      <c r="H29" s="65">
        <f>'Option 1'!$C$5</f>
        <v>2.660613720293334</v>
      </c>
      <c r="I29" s="65">
        <f>'Option 1'!$C$6</f>
        <v>11.009527895762979</v>
      </c>
      <c r="J29" s="65">
        <f>'Option 1'!$C$7</f>
        <v>24.299908921505612</v>
      </c>
      <c r="K29" s="30"/>
    </row>
    <row r="30" spans="2:11" ht="57.75" customHeight="1" x14ac:dyDescent="0.3">
      <c r="B30" s="30" t="s">
        <v>343</v>
      </c>
      <c r="C30" s="31" t="str">
        <f>D11</f>
        <v>Sensitivity Analysis of Option 1 - Asset Replacement Programme Delivered With 10% Increased Costs</v>
      </c>
      <c r="D30" s="30"/>
      <c r="E30" s="31"/>
      <c r="F30" s="30"/>
      <c r="G30" s="65">
        <f>'Option 1(i)'!$C$4</f>
        <v>-7.5400925053882633</v>
      </c>
      <c r="H30" s="65">
        <f>'Option 1(i)'!$C$5</f>
        <v>-0.11606219774064774</v>
      </c>
      <c r="I30" s="65">
        <f>'Option 1(i)'!$C$6</f>
        <v>7.8327122496979369</v>
      </c>
      <c r="J30" s="65">
        <f>'Option 1(i)'!$C$7</f>
        <v>20.721390892268964</v>
      </c>
      <c r="K30" s="30"/>
    </row>
    <row r="31" spans="2:11" ht="45.75" customHeight="1" x14ac:dyDescent="0.3">
      <c r="B31" s="30" t="s">
        <v>344</v>
      </c>
      <c r="C31" s="31" t="str">
        <f>D12</f>
        <v>Sensitivity Analysis of Option 1 - Asset Replacement Programme Achieving 20% Lower Benefits</v>
      </c>
      <c r="D31" s="30"/>
      <c r="E31" s="31"/>
      <c r="F31" s="30"/>
      <c r="G31" s="65">
        <f>'Option 1(ii)'!$C$4</f>
        <v>-8.2457110871364474</v>
      </c>
      <c r="H31" s="65">
        <f>'Option 1(ii)'!$C$5</f>
        <v>-2.5090274897134655</v>
      </c>
      <c r="I31" s="65">
        <f>'Option 1(ii)'!$C$6</f>
        <v>3.9830288022937097</v>
      </c>
      <c r="J31" s="65">
        <f>'Option 1(ii)'!$C$7</f>
        <v>14.817055602941499</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- 6.6/11kV OHL (Conventional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-0.30328711272634912</v>
      </c>
      <c r="F7" s="62">
        <v>-0.33043516474107049</v>
      </c>
      <c r="G7" s="62">
        <v>-0.35919888337673056</v>
      </c>
      <c r="H7" s="62">
        <v>-0.38962542276499512</v>
      </c>
      <c r="I7" s="62">
        <v>-0.42169459961066058</v>
      </c>
      <c r="J7" s="62">
        <v>-0.45543350103813351</v>
      </c>
      <c r="K7" s="62">
        <v>-0.49092484732546188</v>
      </c>
      <c r="L7" s="62">
        <v>-0.52823274508331752</v>
      </c>
      <c r="M7" s="62">
        <v>-0.56741505358433075</v>
      </c>
      <c r="N7" s="62">
        <v>-0.60851996496118521</v>
      </c>
      <c r="O7" s="62">
        <v>-0.65157718522320107</v>
      </c>
      <c r="P7" s="62">
        <v>-0.69641233371324851</v>
      </c>
      <c r="Q7" s="62">
        <v>-0.74286099809407324</v>
      </c>
      <c r="R7" s="62">
        <v>-0.78982211080265352</v>
      </c>
      <c r="S7" s="62">
        <v>-0.83584317188584678</v>
      </c>
      <c r="T7" s="62">
        <v>-0.87793554143482488</v>
      </c>
      <c r="U7" s="62">
        <v>-0.91331974480759204</v>
      </c>
      <c r="V7" s="62">
        <v>-0.94002213644745913</v>
      </c>
      <c r="W7" s="62">
        <v>-0.95822759250855438</v>
      </c>
      <c r="X7" s="62">
        <v>-0.97044688960244541</v>
      </c>
      <c r="Y7" s="62">
        <v>-0.9783260863757185</v>
      </c>
      <c r="Z7" s="62">
        <v>-0.98298440212019034</v>
      </c>
      <c r="AA7" s="62">
        <v>-0.98483625875534198</v>
      </c>
      <c r="AB7" s="62">
        <v>-0.98495791710262093</v>
      </c>
      <c r="AC7" s="62">
        <v>-0.98498912530105875</v>
      </c>
      <c r="AD7" s="62">
        <v>-0.98500316289986911</v>
      </c>
      <c r="AE7" s="62">
        <v>-0.98500316289986911</v>
      </c>
      <c r="AF7" s="62">
        <v>-0.98500316289986911</v>
      </c>
      <c r="AG7" s="62">
        <v>-0.98500316289986911</v>
      </c>
      <c r="AH7" s="62">
        <v>-0.98500316289986911</v>
      </c>
      <c r="AI7" s="62">
        <v>-0.98500316289986911</v>
      </c>
      <c r="AJ7" s="62">
        <v>-0.98500316289986911</v>
      </c>
      <c r="AK7" s="62">
        <v>-0.98500316289986911</v>
      </c>
      <c r="AL7" s="62">
        <v>-0.98500316289986911</v>
      </c>
      <c r="AM7" s="62">
        <v>-0.98500316289986911</v>
      </c>
      <c r="AN7" s="62">
        <v>-0.98500316289986911</v>
      </c>
      <c r="AO7" s="62">
        <v>-0.98500316289986911</v>
      </c>
      <c r="AP7" s="62">
        <v>-0.98500316289986911</v>
      </c>
      <c r="AQ7" s="62">
        <v>-0.98500316289986911</v>
      </c>
      <c r="AR7" s="62">
        <v>-0.98500316289986911</v>
      </c>
      <c r="AS7" s="62">
        <v>-0.98500316289986911</v>
      </c>
      <c r="AT7" s="62">
        <v>-0.98500316289986911</v>
      </c>
      <c r="AU7" s="62">
        <v>-0.98500316289986911</v>
      </c>
      <c r="AV7" s="62">
        <v>-0.98500316289986911</v>
      </c>
      <c r="AW7" s="62">
        <v>-0.98500316289986911</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-0.30328711272634912</v>
      </c>
      <c r="F12" s="59">
        <f t="shared" ref="F12:AW12" si="0">SUM(F7:F11)</f>
        <v>-0.33043516474107049</v>
      </c>
      <c r="G12" s="59">
        <f t="shared" si="0"/>
        <v>-0.35919888337673056</v>
      </c>
      <c r="H12" s="59">
        <f t="shared" si="0"/>
        <v>-0.38962542276499512</v>
      </c>
      <c r="I12" s="59">
        <f t="shared" si="0"/>
        <v>-0.42169459961066058</v>
      </c>
      <c r="J12" s="59">
        <f t="shared" si="0"/>
        <v>-0.45543350103813351</v>
      </c>
      <c r="K12" s="59">
        <f t="shared" si="0"/>
        <v>-0.49092484732546188</v>
      </c>
      <c r="L12" s="59">
        <f t="shared" si="0"/>
        <v>-0.52823274508331752</v>
      </c>
      <c r="M12" s="59">
        <f t="shared" si="0"/>
        <v>-0.56741505358433075</v>
      </c>
      <c r="N12" s="59">
        <f t="shared" si="0"/>
        <v>-0.60851996496118521</v>
      </c>
      <c r="O12" s="59">
        <f t="shared" si="0"/>
        <v>-0.65157718522320107</v>
      </c>
      <c r="P12" s="59">
        <f t="shared" si="0"/>
        <v>-0.69641233371324851</v>
      </c>
      <c r="Q12" s="59">
        <f t="shared" si="0"/>
        <v>-0.74286099809407324</v>
      </c>
      <c r="R12" s="59">
        <f t="shared" si="0"/>
        <v>-0.78982211080265352</v>
      </c>
      <c r="S12" s="59">
        <f t="shared" si="0"/>
        <v>-0.83584317188584678</v>
      </c>
      <c r="T12" s="59">
        <f t="shared" si="0"/>
        <v>-0.87793554143482488</v>
      </c>
      <c r="U12" s="59">
        <f t="shared" si="0"/>
        <v>-0.91331974480759204</v>
      </c>
      <c r="V12" s="59">
        <f t="shared" si="0"/>
        <v>-0.94002213644745913</v>
      </c>
      <c r="W12" s="59">
        <f t="shared" si="0"/>
        <v>-0.95822759250855438</v>
      </c>
      <c r="X12" s="59">
        <f t="shared" si="0"/>
        <v>-0.97044688960244541</v>
      </c>
      <c r="Y12" s="59">
        <f t="shared" si="0"/>
        <v>-0.9783260863757185</v>
      </c>
      <c r="Z12" s="59">
        <f t="shared" si="0"/>
        <v>-0.98298440212019034</v>
      </c>
      <c r="AA12" s="59">
        <f t="shared" si="0"/>
        <v>-0.98483625875534198</v>
      </c>
      <c r="AB12" s="59">
        <f t="shared" si="0"/>
        <v>-0.98495791710262093</v>
      </c>
      <c r="AC12" s="59">
        <f t="shared" si="0"/>
        <v>-0.98498912530105875</v>
      </c>
      <c r="AD12" s="59">
        <f t="shared" si="0"/>
        <v>-0.98500316289986911</v>
      </c>
      <c r="AE12" s="59">
        <f t="shared" si="0"/>
        <v>-0.98500316289986911</v>
      </c>
      <c r="AF12" s="59">
        <f t="shared" si="0"/>
        <v>-0.98500316289986911</v>
      </c>
      <c r="AG12" s="59">
        <f t="shared" si="0"/>
        <v>-0.98500316289986911</v>
      </c>
      <c r="AH12" s="59">
        <f t="shared" si="0"/>
        <v>-0.98500316289986911</v>
      </c>
      <c r="AI12" s="59">
        <f t="shared" si="0"/>
        <v>-0.98500316289986911</v>
      </c>
      <c r="AJ12" s="59">
        <f t="shared" si="0"/>
        <v>-0.98500316289986911</v>
      </c>
      <c r="AK12" s="59">
        <f t="shared" si="0"/>
        <v>-0.98500316289986911</v>
      </c>
      <c r="AL12" s="59">
        <f t="shared" si="0"/>
        <v>-0.98500316289986911</v>
      </c>
      <c r="AM12" s="59">
        <f t="shared" si="0"/>
        <v>-0.98500316289986911</v>
      </c>
      <c r="AN12" s="59">
        <f t="shared" si="0"/>
        <v>-0.98500316289986911</v>
      </c>
      <c r="AO12" s="59">
        <f t="shared" si="0"/>
        <v>-0.98500316289986911</v>
      </c>
      <c r="AP12" s="59">
        <f t="shared" si="0"/>
        <v>-0.98500316289986911</v>
      </c>
      <c r="AQ12" s="59">
        <f t="shared" si="0"/>
        <v>-0.98500316289986911</v>
      </c>
      <c r="AR12" s="59">
        <f t="shared" si="0"/>
        <v>-0.98500316289986911</v>
      </c>
      <c r="AS12" s="59">
        <f t="shared" si="0"/>
        <v>-0.98500316289986911</v>
      </c>
      <c r="AT12" s="59">
        <f t="shared" si="0"/>
        <v>-0.98500316289986911</v>
      </c>
      <c r="AU12" s="59">
        <f t="shared" si="0"/>
        <v>-0.98500316289986911</v>
      </c>
      <c r="AV12" s="59">
        <f t="shared" si="0"/>
        <v>-0.98500316289986911</v>
      </c>
      <c r="AW12" s="59">
        <f t="shared" si="0"/>
        <v>-0.98500316289986911</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-0.35036148118121346</v>
      </c>
      <c r="F15" s="81">
        <f>'Fixed data'!$G$7*F$31/1000000</f>
        <v>-0.38156966652124469</v>
      </c>
      <c r="G15" s="81">
        <f>'Fixed data'!$G$7*G$31/1000000</f>
        <v>-0.41463015661866381</v>
      </c>
      <c r="H15" s="81">
        <f>'Fixed data'!$G$7*H$31/1000000</f>
        <v>-0.44959659464421026</v>
      </c>
      <c r="I15" s="81">
        <f>'Fixed data'!$G$7*I$31/1000000</f>
        <v>-0.48641057653329839</v>
      </c>
      <c r="J15" s="81">
        <f>'Fixed data'!$G$7*J$31/1000000</f>
        <v>-0.5250994286505779</v>
      </c>
      <c r="K15" s="81">
        <f>'Fixed data'!$G$7*K$31/1000000</f>
        <v>-0.56577494011897733</v>
      </c>
      <c r="L15" s="81">
        <f>'Fixed data'!$G$7*L$31/1000000</f>
        <v>-0.60851509175823104</v>
      </c>
      <c r="M15" s="81">
        <f>'Fixed data'!$G$7*M$31/1000000</f>
        <v>-0.65339027173052022</v>
      </c>
      <c r="N15" s="81">
        <f>'Fixed data'!$G$7*N$31/1000000</f>
        <v>-0.7004559969625298</v>
      </c>
      <c r="O15" s="81">
        <f>'Fixed data'!$G$7*O$31/1000000</f>
        <v>-0.74973838466552201</v>
      </c>
      <c r="P15" s="81">
        <f>'Fixed data'!$G$7*P$31/1000000</f>
        <v>-0.80105815650151391</v>
      </c>
      <c r="Q15" s="81">
        <f>'Fixed data'!$G$7*Q$31/1000000</f>
        <v>-0.85422739244866142</v>
      </c>
      <c r="R15" s="81">
        <f>'Fixed data'!$G$7*R$31/1000000</f>
        <v>-0.90800903529210897</v>
      </c>
      <c r="S15" s="81">
        <f>'Fixed data'!$G$7*S$31/1000000</f>
        <v>-0.96084175921644199</v>
      </c>
      <c r="T15" s="81">
        <f>'Fixed data'!$G$7*T$31/1000000</f>
        <v>-1.0093816500071828</v>
      </c>
      <c r="U15" s="81">
        <f>'Fixed data'!$G$7*U$31/1000000</f>
        <v>-1.0505669904681993</v>
      </c>
      <c r="V15" s="81">
        <f>'Fixed data'!$G$7*V$31/1000000</f>
        <v>-1.0825135768488432</v>
      </c>
      <c r="W15" s="81">
        <f>'Fixed data'!$G$7*W$31/1000000</f>
        <v>-1.1050533410577639</v>
      </c>
      <c r="X15" s="81">
        <f>'Fixed data'!$G$7*X$31/1000000</f>
        <v>-1.1205388554754319</v>
      </c>
      <c r="Y15" s="81">
        <f>'Fixed data'!$G$7*Y$31/1000000</f>
        <v>-1.1306927450244091</v>
      </c>
      <c r="Z15" s="81">
        <f>'Fixed data'!$G$7*Z$31/1000000</f>
        <v>-1.1367920574076524</v>
      </c>
      <c r="AA15" s="81">
        <f>'Fixed data'!$G$7*AA$31/1000000</f>
        <v>-1.1392812088799134</v>
      </c>
      <c r="AB15" s="81">
        <f>'Fixed data'!$G$7*AB$31/1000000</f>
        <v>-1.139431411945671</v>
      </c>
      <c r="AC15" s="81">
        <f>'Fixed data'!$G$7*AC$31/1000000</f>
        <v>-1.1394695681883458</v>
      </c>
      <c r="AD15" s="81">
        <f>'Fixed data'!$G$7*AD$31/1000000</f>
        <v>-1.1394878857180732</v>
      </c>
      <c r="AE15" s="81">
        <f>'Fixed data'!$G$7*AE$31/1000000</f>
        <v>-1.1394878857180732</v>
      </c>
      <c r="AF15" s="81">
        <f>'Fixed data'!$G$7*AF$31/1000000</f>
        <v>-1.1394878857180732</v>
      </c>
      <c r="AG15" s="81">
        <f>'Fixed data'!$G$7*AG$31/1000000</f>
        <v>-1.1394878857180732</v>
      </c>
      <c r="AH15" s="81">
        <f>'Fixed data'!$G$7*AH$31/1000000</f>
        <v>-1.1394878857180732</v>
      </c>
      <c r="AI15" s="81">
        <f>'Fixed data'!$G$7*AI$31/1000000</f>
        <v>-1.1394878857180732</v>
      </c>
      <c r="AJ15" s="81">
        <f>'Fixed data'!$G$7*AJ$31/1000000</f>
        <v>-1.1394878857180732</v>
      </c>
      <c r="AK15" s="81">
        <f>'Fixed data'!$G$7*AK$31/1000000</f>
        <v>-1.1394878857180732</v>
      </c>
      <c r="AL15" s="81">
        <f>'Fixed data'!$G$7*AL$31/1000000</f>
        <v>-1.1394878857180732</v>
      </c>
      <c r="AM15" s="81">
        <f>'Fixed data'!$G$7*AM$31/1000000</f>
        <v>-1.1394878857180732</v>
      </c>
      <c r="AN15" s="81">
        <f>'Fixed data'!$G$7*AN$31/1000000</f>
        <v>-1.1394878857180732</v>
      </c>
      <c r="AO15" s="81">
        <f>'Fixed data'!$G$7*AO$31/1000000</f>
        <v>-1.1394878857180732</v>
      </c>
      <c r="AP15" s="81">
        <f>'Fixed data'!$G$7*AP$31/1000000</f>
        <v>-1.1394878857180732</v>
      </c>
      <c r="AQ15" s="81">
        <f>'Fixed data'!$G$7*AQ$31/1000000</f>
        <v>-1.1394878857180732</v>
      </c>
      <c r="AR15" s="81">
        <f>'Fixed data'!$G$7*AR$31/1000000</f>
        <v>-1.1394878857180732</v>
      </c>
      <c r="AS15" s="81">
        <f>'Fixed data'!$G$7*AS$31/1000000</f>
        <v>-1.1394878857180732</v>
      </c>
      <c r="AT15" s="81">
        <f>'Fixed data'!$G$7*AT$31/1000000</f>
        <v>-1.1394878857180732</v>
      </c>
      <c r="AU15" s="81">
        <f>'Fixed data'!$G$7*AU$31/1000000</f>
        <v>-1.1394878857180732</v>
      </c>
      <c r="AV15" s="81">
        <f>'Fixed data'!$G$7*AV$31/1000000</f>
        <v>-1.1394878857180732</v>
      </c>
      <c r="AW15" s="81">
        <f>'Fixed data'!$G$7*AW$31/1000000</f>
        <v>-1.1394878857180732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-0.54113772843460073</v>
      </c>
      <c r="F16" s="81">
        <f>'Fixed data'!$G$8*F32/1000000</f>
        <v>-0.58933916446728529</v>
      </c>
      <c r="G16" s="81">
        <f>'Fixed data'!$G$8*G32/1000000</f>
        <v>-0.64040150856955258</v>
      </c>
      <c r="H16" s="81">
        <f>'Fixed data'!$G$8*H32/1000000</f>
        <v>-0.69440761329545397</v>
      </c>
      <c r="I16" s="81">
        <f>'Fixed data'!$G$8*I32/1000000</f>
        <v>-0.75126727283031303</v>
      </c>
      <c r="J16" s="81">
        <f>'Fixed data'!$G$8*J32/1000000</f>
        <v>-0.81102269308913788</v>
      </c>
      <c r="K16" s="81">
        <f>'Fixed data'!$G$8*K32/1000000</f>
        <v>-0.87384653378279231</v>
      </c>
      <c r="L16" s="81">
        <f>'Fixed data'!$G$8*L32/1000000</f>
        <v>-0.93985923727132314</v>
      </c>
      <c r="M16" s="81">
        <f>'Fixed data'!$G$8*M32/1000000</f>
        <v>-1.0091695189593484</v>
      </c>
      <c r="N16" s="81">
        <f>'Fixed data'!$G$8*N32/1000000</f>
        <v>-1.0818631254405817</v>
      </c>
      <c r="O16" s="81">
        <f>'Fixed data'!$G$8*O32/1000000</f>
        <v>-1.1579803950774197</v>
      </c>
      <c r="P16" s="81">
        <f>'Fixed data'!$G$8*P32/1000000</f>
        <v>-1.2372444302147383</v>
      </c>
      <c r="Q16" s="81">
        <f>'Fixed data'!$G$8*Q32/1000000</f>
        <v>-1.3193649860077086</v>
      </c>
      <c r="R16" s="81">
        <f>'Fixed data'!$G$8*R32/1000000</f>
        <v>-1.4024314119791499</v>
      </c>
      <c r="S16" s="81">
        <f>'Fixed data'!$G$8*S32/1000000</f>
        <v>-1.4840322207068621</v>
      </c>
      <c r="T16" s="81">
        <f>'Fixed data'!$G$8*T32/1000000</f>
        <v>-1.5590026944941473</v>
      </c>
      <c r="U16" s="81">
        <f>'Fixed data'!$G$8*U32/1000000</f>
        <v>-1.6226139724997795</v>
      </c>
      <c r="V16" s="81">
        <f>'Fixed data'!$G$8*V32/1000000</f>
        <v>-1.6719558782565846</v>
      </c>
      <c r="W16" s="81">
        <f>'Fixed data'!$G$8*W32/1000000</f>
        <v>-1.7067688284768689</v>
      </c>
      <c r="X16" s="81">
        <f>'Fixed data'!$G$8*X32/1000000</f>
        <v>-1.7306864008862688</v>
      </c>
      <c r="Y16" s="81">
        <f>'Fixed data'!$G$8*Y32/1000000</f>
        <v>-1.7463692114132281</v>
      </c>
      <c r="Z16" s="81">
        <f>'Fixed data'!$G$8*Z32/1000000</f>
        <v>-1.7557896763483509</v>
      </c>
      <c r="AA16" s="81">
        <f>'Fixed data'!$G$8*AA32/1000000</f>
        <v>-1.7596342022045821</v>
      </c>
      <c r="AB16" s="81">
        <f>'Fixed data'!$G$8*AB32/1000000</f>
        <v>-1.759866192734862</v>
      </c>
      <c r="AC16" s="81">
        <f>'Fixed data'!$G$8*AC32/1000000</f>
        <v>-1.7599251255331161</v>
      </c>
      <c r="AD16" s="81">
        <f>'Fixed data'!$G$8*AD32/1000000</f>
        <v>-1.7599534171889055</v>
      </c>
      <c r="AE16" s="81">
        <f>'Fixed data'!$G$8*AE32/1000000</f>
        <v>-1.7599534171889055</v>
      </c>
      <c r="AF16" s="81">
        <f>'Fixed data'!$G$8*AF32/1000000</f>
        <v>-1.7599534171889055</v>
      </c>
      <c r="AG16" s="81">
        <f>'Fixed data'!$G$8*AG32/1000000</f>
        <v>-1.7599534171889055</v>
      </c>
      <c r="AH16" s="81">
        <f>'Fixed data'!$G$8*AH32/1000000</f>
        <v>-1.7599534171889055</v>
      </c>
      <c r="AI16" s="81">
        <f>'Fixed data'!$G$8*AI32/1000000</f>
        <v>-1.7599534171889055</v>
      </c>
      <c r="AJ16" s="81">
        <f>'Fixed data'!$G$8*AJ32/1000000</f>
        <v>-1.7599534171889055</v>
      </c>
      <c r="AK16" s="81">
        <f>'Fixed data'!$G$8*AK32/1000000</f>
        <v>-1.7599534171889055</v>
      </c>
      <c r="AL16" s="81">
        <f>'Fixed data'!$G$8*AL32/1000000</f>
        <v>-1.7599534171889055</v>
      </c>
      <c r="AM16" s="81">
        <f>'Fixed data'!$G$8*AM32/1000000</f>
        <v>-1.7599534171889055</v>
      </c>
      <c r="AN16" s="81">
        <f>'Fixed data'!$G$8*AN32/1000000</f>
        <v>-1.7599534171889055</v>
      </c>
      <c r="AO16" s="81">
        <f>'Fixed data'!$G$8*AO32/1000000</f>
        <v>-1.7599534171889055</v>
      </c>
      <c r="AP16" s="81">
        <f>'Fixed data'!$G$8*AP32/1000000</f>
        <v>-1.7599534171889055</v>
      </c>
      <c r="AQ16" s="81">
        <f>'Fixed data'!$G$8*AQ32/1000000</f>
        <v>-1.7599534171889055</v>
      </c>
      <c r="AR16" s="81">
        <f>'Fixed data'!$G$8*AR32/1000000</f>
        <v>-1.7599534171889055</v>
      </c>
      <c r="AS16" s="81">
        <f>'Fixed data'!$G$8*AS32/1000000</f>
        <v>-1.7599534171889055</v>
      </c>
      <c r="AT16" s="81">
        <f>'Fixed data'!$G$8*AT32/1000000</f>
        <v>-1.7599534171889055</v>
      </c>
      <c r="AU16" s="81">
        <f>'Fixed data'!$G$8*AU32/1000000</f>
        <v>-1.7599534171889055</v>
      </c>
      <c r="AV16" s="81">
        <f>'Fixed data'!$G$8*AV32/1000000</f>
        <v>-1.7599534171889055</v>
      </c>
      <c r="AW16" s="81">
        <f>'Fixed data'!$G$8*AW32/1000000</f>
        <v>-1.7599534171889055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-0.11180556198862517</v>
      </c>
      <c r="F18" s="34">
        <f>F34*'Fixed data'!$G$9</f>
        <v>-0.12181027666934366</v>
      </c>
      <c r="G18" s="34">
        <f>G34*'Fixed data'!$G$9</f>
        <v>-0.13241035117149788</v>
      </c>
      <c r="H18" s="34">
        <f>H34*'Fixed data'!$G$9</f>
        <v>-0.14362317621340906</v>
      </c>
      <c r="I18" s="34">
        <f>I34*'Fixed data'!$G$9</f>
        <v>-0.15544198458854819</v>
      </c>
      <c r="J18" s="34">
        <f>J34*'Fixed data'!$G$9</f>
        <v>-0.16787696779072547</v>
      </c>
      <c r="K18" s="34">
        <f>K34*'Fixed data'!$G$9</f>
        <v>-0.18094958668024519</v>
      </c>
      <c r="L18" s="34">
        <f>L34*'Fixed data'!$G$9</f>
        <v>-0.19468929662475118</v>
      </c>
      <c r="M18" s="34">
        <f>M34*'Fixed data'!$G$9</f>
        <v>-0.209118985603515</v>
      </c>
      <c r="N18" s="34">
        <f>N34*'Fixed data'!$G$9</f>
        <v>-0.22425637026551151</v>
      </c>
      <c r="O18" s="34">
        <f>O34*'Fixed data'!$G$9</f>
        <v>-0.24011253519193207</v>
      </c>
      <c r="P18" s="34">
        <f>P34*'Fixed data'!$G$9</f>
        <v>-0.25662534698425382</v>
      </c>
      <c r="Q18" s="34">
        <f>Q34*'Fixed data'!$G$9</f>
        <v>-0.27373097775045313</v>
      </c>
      <c r="R18" s="34">
        <f>R34*'Fixed data'!$G$9</f>
        <v>-0.29102099263234155</v>
      </c>
      <c r="S18" s="34">
        <f>S34*'Fixed data'!$G$9</f>
        <v>-0.3079709199370228</v>
      </c>
      <c r="T18" s="34">
        <f>T34*'Fixed data'!$G$9</f>
        <v>-0.32348480208157543</v>
      </c>
      <c r="U18" s="34">
        <f>U34*'Fixed data'!$G$9</f>
        <v>-0.33656195752942658</v>
      </c>
      <c r="V18" s="34">
        <f>V34*'Fixed data'!$G$9</f>
        <v>-0.3464209936286311</v>
      </c>
      <c r="W18" s="34">
        <f>W34*'Fixed data'!$G$9</f>
        <v>-0.35315808507374236</v>
      </c>
      <c r="X18" s="34">
        <f>X34*'Fixed data'!$G$9</f>
        <v>-0.35768538510896408</v>
      </c>
      <c r="Y18" s="34">
        <f>Y34*'Fixed data'!$G$9</f>
        <v>-0.3605859500971817</v>
      </c>
      <c r="Z18" s="34">
        <f>Z34*'Fixed data'!$G$9</f>
        <v>-0.36229674893084585</v>
      </c>
      <c r="AA18" s="34">
        <f>AA34*'Fixed data'!$G$9</f>
        <v>-0.36297119607371259</v>
      </c>
      <c r="AB18" s="34">
        <f>AB34*'Fixed data'!$G$9</f>
        <v>-0.36301484213132096</v>
      </c>
      <c r="AC18" s="34">
        <f>AC34*'Fixed data'!$G$9</f>
        <v>-0.36302603836123298</v>
      </c>
      <c r="AD18" s="34">
        <f>AD34*'Fixed data'!$G$9</f>
        <v>-0.36303107447967503</v>
      </c>
      <c r="AE18" s="34">
        <f>AE34*'Fixed data'!$G$9</f>
        <v>-0.36303107447967503</v>
      </c>
      <c r="AF18" s="34">
        <f>AF34*'Fixed data'!$G$9</f>
        <v>-0.36303107447967503</v>
      </c>
      <c r="AG18" s="34">
        <f>AG34*'Fixed data'!$G$9</f>
        <v>-0.36303107447967503</v>
      </c>
      <c r="AH18" s="34">
        <f>AH34*'Fixed data'!$G$9</f>
        <v>-0.36303107447967503</v>
      </c>
      <c r="AI18" s="34">
        <f>AI34*'Fixed data'!$G$9</f>
        <v>-0.36303107447967503</v>
      </c>
      <c r="AJ18" s="34">
        <f>AJ34*'Fixed data'!$G$9</f>
        <v>-0.36303107447967503</v>
      </c>
      <c r="AK18" s="34">
        <f>AK34*'Fixed data'!$G$9</f>
        <v>-0.36303107447967503</v>
      </c>
      <c r="AL18" s="34">
        <f>AL34*'Fixed data'!$G$9</f>
        <v>-0.36303107447967503</v>
      </c>
      <c r="AM18" s="34">
        <f>AM34*'Fixed data'!$G$9</f>
        <v>-0.36303107447967503</v>
      </c>
      <c r="AN18" s="34">
        <f>AN34*'Fixed data'!$G$9</f>
        <v>-0.36303107447967503</v>
      </c>
      <c r="AO18" s="34">
        <f>AO34*'Fixed data'!$G$9</f>
        <v>-0.36303107447967503</v>
      </c>
      <c r="AP18" s="34">
        <f>AP34*'Fixed data'!$G$9</f>
        <v>-0.36303107447967503</v>
      </c>
      <c r="AQ18" s="34">
        <f>AQ34*'Fixed data'!$G$9</f>
        <v>-0.36303107447967503</v>
      </c>
      <c r="AR18" s="34">
        <f>AR34*'Fixed data'!$G$9</f>
        <v>-0.36303107447967503</v>
      </c>
      <c r="AS18" s="34">
        <f>AS34*'Fixed data'!$G$9</f>
        <v>-0.36303107447967503</v>
      </c>
      <c r="AT18" s="34">
        <f>AT34*'Fixed data'!$G$9</f>
        <v>-0.36303107447967503</v>
      </c>
      <c r="AU18" s="34">
        <f>AU34*'Fixed data'!$G$9</f>
        <v>-0.36303107447967503</v>
      </c>
      <c r="AV18" s="34">
        <f>AV34*'Fixed data'!$G$9</f>
        <v>-0.36303107447967503</v>
      </c>
      <c r="AW18" s="34">
        <f>AW34*'Fixed data'!$G$9</f>
        <v>-0.36303107447967503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-3.4311338594088881E-3</v>
      </c>
      <c r="F19" s="34">
        <f>F35*'Fixed data'!$G$10</f>
        <v>-3.7381625499692877E-3</v>
      </c>
      <c r="G19" s="34">
        <f>G35*'Fixed data'!$G$10</f>
        <v>-4.0634618811447769E-3</v>
      </c>
      <c r="H19" s="34">
        <f>H35*'Fixed data'!$G$10</f>
        <v>-4.40756554626339E-3</v>
      </c>
      <c r="I19" s="34">
        <f>I35*'Fixed data'!$G$10</f>
        <v>-4.7702658705811125E-3</v>
      </c>
      <c r="J19" s="34">
        <f>J35*'Fixed data'!$G$10</f>
        <v>-5.1518756147414316E-3</v>
      </c>
      <c r="K19" s="34">
        <f>K35*'Fixed data'!$G$10</f>
        <v>-5.5530533782191874E-3</v>
      </c>
      <c r="L19" s="34">
        <f>L35*'Fixed data'!$G$10</f>
        <v>-5.9747030991324146E-3</v>
      </c>
      <c r="M19" s="34">
        <f>M35*'Fixed data'!$G$10</f>
        <v>-6.417527172954629E-3</v>
      </c>
      <c r="N19" s="34">
        <f>N35*'Fixed data'!$G$10</f>
        <v>-6.8820692953041381E-3</v>
      </c>
      <c r="O19" s="34">
        <f>O35*'Fixed data'!$G$10</f>
        <v>-7.368669634247392E-3</v>
      </c>
      <c r="P19" s="34">
        <f>P35*'Fixed data'!$G$10</f>
        <v>-7.8754214151690542E-3</v>
      </c>
      <c r="Q19" s="34">
        <f>Q35*'Fixed data'!$G$10</f>
        <v>-8.4003658621584348E-3</v>
      </c>
      <c r="R19" s="34">
        <f>R35*'Fixed data'!$G$10</f>
        <v>-8.9309687627276545E-3</v>
      </c>
      <c r="S19" s="34">
        <f>S35*'Fixed data'!$G$10</f>
        <v>-9.4511349195377826E-3</v>
      </c>
      <c r="T19" s="34">
        <f>T35*'Fixed data'!$G$10</f>
        <v>-9.9272311474022084E-3</v>
      </c>
      <c r="U19" s="34">
        <f>U35*'Fixed data'!$G$10</f>
        <v>-1.0328548130598797E-2</v>
      </c>
      <c r="V19" s="34">
        <f>V35*'Fixed data'!$G$10</f>
        <v>-1.0631106178511998E-2</v>
      </c>
      <c r="W19" s="34">
        <f>W35*'Fixed data'!$G$10</f>
        <v>-1.083785673868189E-2</v>
      </c>
      <c r="X19" s="34">
        <f>X35*'Fixed data'!$G$10</f>
        <v>-1.0976792335142965E-2</v>
      </c>
      <c r="Y19" s="34">
        <f>Y35*'Fixed data'!$G$10</f>
        <v>-1.1065806035047325E-2</v>
      </c>
      <c r="Z19" s="34">
        <f>Z35*'Fixed data'!$G$10</f>
        <v>-1.1118307714752871E-2</v>
      </c>
      <c r="AA19" s="34">
        <f>AA35*'Fixed data'!$G$10</f>
        <v>-1.113900541875899E-2</v>
      </c>
      <c r="AB19" s="34">
        <f>AB35*'Fixed data'!$G$10</f>
        <v>-1.1140344846453154E-2</v>
      </c>
      <c r="AC19" s="34">
        <f>AC35*'Fixed data'!$G$10</f>
        <v>-1.1140688440840285E-2</v>
      </c>
      <c r="AD19" s="34">
        <f>AD35*'Fixed data'!$G$10</f>
        <v>-1.114084299125977E-2</v>
      </c>
      <c r="AE19" s="34">
        <f>AE35*'Fixed data'!$G$10</f>
        <v>-1.114084299125977E-2</v>
      </c>
      <c r="AF19" s="34">
        <f>AF35*'Fixed data'!$G$10</f>
        <v>-1.114084299125977E-2</v>
      </c>
      <c r="AG19" s="34">
        <f>AG35*'Fixed data'!$G$10</f>
        <v>-1.114084299125977E-2</v>
      </c>
      <c r="AH19" s="34">
        <f>AH35*'Fixed data'!$G$10</f>
        <v>-1.114084299125977E-2</v>
      </c>
      <c r="AI19" s="34">
        <f>AI35*'Fixed data'!$G$10</f>
        <v>-1.114084299125977E-2</v>
      </c>
      <c r="AJ19" s="34">
        <f>AJ35*'Fixed data'!$G$10</f>
        <v>-1.114084299125977E-2</v>
      </c>
      <c r="AK19" s="34">
        <f>AK35*'Fixed data'!$G$10</f>
        <v>-1.114084299125977E-2</v>
      </c>
      <c r="AL19" s="34">
        <f>AL35*'Fixed data'!$G$10</f>
        <v>-1.114084299125977E-2</v>
      </c>
      <c r="AM19" s="34">
        <f>AM35*'Fixed data'!$G$10</f>
        <v>-1.114084299125977E-2</v>
      </c>
      <c r="AN19" s="34">
        <f>AN35*'Fixed data'!$G$10</f>
        <v>-1.114084299125977E-2</v>
      </c>
      <c r="AO19" s="34">
        <f>AO35*'Fixed data'!$G$10</f>
        <v>-1.114084299125977E-2</v>
      </c>
      <c r="AP19" s="34">
        <f>AP35*'Fixed data'!$G$10</f>
        <v>-1.114084299125977E-2</v>
      </c>
      <c r="AQ19" s="34">
        <f>AQ35*'Fixed data'!$G$10</f>
        <v>-1.114084299125977E-2</v>
      </c>
      <c r="AR19" s="34">
        <f>AR35*'Fixed data'!$G$10</f>
        <v>-1.114084299125977E-2</v>
      </c>
      <c r="AS19" s="34">
        <f>AS35*'Fixed data'!$G$10</f>
        <v>-1.114084299125977E-2</v>
      </c>
      <c r="AT19" s="34">
        <f>AT35*'Fixed data'!$G$10</f>
        <v>-1.114084299125977E-2</v>
      </c>
      <c r="AU19" s="34">
        <f>AU35*'Fixed data'!$G$10</f>
        <v>-1.114084299125977E-2</v>
      </c>
      <c r="AV19" s="34">
        <f>AV35*'Fixed data'!$G$10</f>
        <v>-1.114084299125977E-2</v>
      </c>
      <c r="AW19" s="34">
        <f>AW35*'Fixed data'!$G$10</f>
        <v>-1.114084299125977E-2</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-1.0067359054638483</v>
      </c>
      <c r="F24" s="53">
        <f t="shared" ref="F24:BD24" si="1">SUM(F13:F23)</f>
        <v>-1.096457270207843</v>
      </c>
      <c r="G24" s="53">
        <f t="shared" si="1"/>
        <v>-1.191505478240859</v>
      </c>
      <c r="H24" s="53">
        <f t="shared" si="1"/>
        <v>-1.2920349496993366</v>
      </c>
      <c r="I24" s="53">
        <f t="shared" si="1"/>
        <v>-1.3978900998227406</v>
      </c>
      <c r="J24" s="53">
        <f t="shared" si="1"/>
        <v>-1.5091509651451827</v>
      </c>
      <c r="K24" s="53">
        <f t="shared" si="1"/>
        <v>-1.626124113960234</v>
      </c>
      <c r="L24" s="53">
        <f t="shared" si="1"/>
        <v>-1.7490383287534377</v>
      </c>
      <c r="M24" s="53">
        <f t="shared" si="1"/>
        <v>-1.878096303466338</v>
      </c>
      <c r="N24" s="53">
        <f t="shared" si="1"/>
        <v>-2.0134575619639272</v>
      </c>
      <c r="O24" s="53">
        <f t="shared" si="1"/>
        <v>-2.155199984569121</v>
      </c>
      <c r="P24" s="53">
        <f t="shared" si="1"/>
        <v>-2.302803355115675</v>
      </c>
      <c r="Q24" s="53">
        <f t="shared" si="1"/>
        <v>-2.4557237220689814</v>
      </c>
      <c r="R24" s="53">
        <f t="shared" si="1"/>
        <v>-2.6103924086663284</v>
      </c>
      <c r="S24" s="53">
        <f t="shared" si="1"/>
        <v>-2.7622960347798644</v>
      </c>
      <c r="T24" s="53">
        <f t="shared" si="1"/>
        <v>-2.901796377730308</v>
      </c>
      <c r="U24" s="53">
        <f t="shared" si="1"/>
        <v>-3.0200714686280037</v>
      </c>
      <c r="V24" s="53">
        <f t="shared" si="1"/>
        <v>-3.1115215549125708</v>
      </c>
      <c r="W24" s="53">
        <f t="shared" si="1"/>
        <v>-3.1758181113470569</v>
      </c>
      <c r="X24" s="53">
        <f t="shared" si="1"/>
        <v>-3.2198874338058077</v>
      </c>
      <c r="Y24" s="53">
        <f t="shared" si="1"/>
        <v>-3.2487137125698662</v>
      </c>
      <c r="Z24" s="53">
        <f t="shared" si="1"/>
        <v>-3.2659967904016023</v>
      </c>
      <c r="AA24" s="53">
        <f t="shared" si="1"/>
        <v>-3.273025612576967</v>
      </c>
      <c r="AB24" s="53">
        <f t="shared" si="1"/>
        <v>-3.2734527916583072</v>
      </c>
      <c r="AC24" s="53">
        <f t="shared" si="1"/>
        <v>-3.273561420523535</v>
      </c>
      <c r="AD24" s="53">
        <f t="shared" si="1"/>
        <v>-3.2736132203779138</v>
      </c>
      <c r="AE24" s="53">
        <f t="shared" si="1"/>
        <v>-3.2736132203779138</v>
      </c>
      <c r="AF24" s="53">
        <f t="shared" si="1"/>
        <v>-3.2736132203779138</v>
      </c>
      <c r="AG24" s="53">
        <f t="shared" si="1"/>
        <v>-3.2736132203779138</v>
      </c>
      <c r="AH24" s="53">
        <f t="shared" si="1"/>
        <v>-3.2736132203779138</v>
      </c>
      <c r="AI24" s="53">
        <f t="shared" si="1"/>
        <v>-3.2736132203779138</v>
      </c>
      <c r="AJ24" s="53">
        <f t="shared" si="1"/>
        <v>-3.2736132203779138</v>
      </c>
      <c r="AK24" s="53">
        <f t="shared" si="1"/>
        <v>-3.2736132203779138</v>
      </c>
      <c r="AL24" s="53">
        <f t="shared" si="1"/>
        <v>-3.2736132203779138</v>
      </c>
      <c r="AM24" s="53">
        <f t="shared" si="1"/>
        <v>-3.2736132203779138</v>
      </c>
      <c r="AN24" s="53">
        <f t="shared" si="1"/>
        <v>-3.2736132203779138</v>
      </c>
      <c r="AO24" s="53">
        <f t="shared" si="1"/>
        <v>-3.2736132203779138</v>
      </c>
      <c r="AP24" s="53">
        <f t="shared" si="1"/>
        <v>-3.2736132203779138</v>
      </c>
      <c r="AQ24" s="53">
        <f t="shared" si="1"/>
        <v>-3.2736132203779138</v>
      </c>
      <c r="AR24" s="53">
        <f t="shared" si="1"/>
        <v>-3.2736132203779138</v>
      </c>
      <c r="AS24" s="53">
        <f t="shared" si="1"/>
        <v>-3.2736132203779138</v>
      </c>
      <c r="AT24" s="53">
        <f t="shared" si="1"/>
        <v>-3.2736132203779138</v>
      </c>
      <c r="AU24" s="53">
        <f t="shared" si="1"/>
        <v>-3.2736132203779138</v>
      </c>
      <c r="AV24" s="53">
        <f t="shared" si="1"/>
        <v>-3.2736132203779138</v>
      </c>
      <c r="AW24" s="53">
        <f t="shared" si="1"/>
        <v>-3.2736132203779138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-22686.632468215688</v>
      </c>
      <c r="F31" s="43">
        <v>-24707.427186922367</v>
      </c>
      <c r="G31" s="43">
        <v>-26848.162479884842</v>
      </c>
      <c r="H31" s="43">
        <v>-29112.311853650957</v>
      </c>
      <c r="I31" s="43">
        <v>-31496.093523923435</v>
      </c>
      <c r="J31" s="43">
        <v>-34001.276929481348</v>
      </c>
      <c r="K31" s="43">
        <v>-36635.100647856903</v>
      </c>
      <c r="L31" s="43">
        <v>-39402.614098840531</v>
      </c>
      <c r="M31" s="43">
        <v>-42308.375061900835</v>
      </c>
      <c r="N31" s="43">
        <v>-45355.978373168837</v>
      </c>
      <c r="O31" s="43">
        <v>-48547.1151762343</v>
      </c>
      <c r="P31" s="43">
        <v>-51870.176826934563</v>
      </c>
      <c r="Q31" s="43">
        <v>-55312.995114156307</v>
      </c>
      <c r="R31" s="43">
        <v>-58795.468017891595</v>
      </c>
      <c r="S31" s="43">
        <v>-62216.496453794665</v>
      </c>
      <c r="T31" s="43">
        <v>-65359.555042039698</v>
      </c>
      <c r="U31" s="43">
        <v>-68026.39124494452</v>
      </c>
      <c r="V31" s="43">
        <v>-70094.998962289188</v>
      </c>
      <c r="W31" s="43">
        <v>-71554.495436627782</v>
      </c>
      <c r="X31" s="43">
        <v>-72557.214608240087</v>
      </c>
      <c r="Y31" s="43">
        <v>-73214.700013153546</v>
      </c>
      <c r="Z31" s="43">
        <v>-73609.643138410815</v>
      </c>
      <c r="AA31" s="43">
        <v>-73770.820858114821</v>
      </c>
      <c r="AB31" s="43">
        <v>-73780.546818106057</v>
      </c>
      <c r="AC31" s="43">
        <v>-73783.017513945713</v>
      </c>
      <c r="AD31" s="43">
        <v>-73784.203611981531</v>
      </c>
      <c r="AE31" s="43">
        <v>-73784.203611981531</v>
      </c>
      <c r="AF31" s="43">
        <v>-73784.203611981531</v>
      </c>
      <c r="AG31" s="43">
        <v>-73784.203611981531</v>
      </c>
      <c r="AH31" s="43">
        <v>-73784.203611981531</v>
      </c>
      <c r="AI31" s="43">
        <v>-73784.203611981531</v>
      </c>
      <c r="AJ31" s="43">
        <v>-73784.203611981531</v>
      </c>
      <c r="AK31" s="43">
        <v>-73784.203611981531</v>
      </c>
      <c r="AL31" s="43">
        <v>-73784.203611981531</v>
      </c>
      <c r="AM31" s="43">
        <v>-73784.203611981531</v>
      </c>
      <c r="AN31" s="43">
        <v>-73784.203611981531</v>
      </c>
      <c r="AO31" s="43">
        <v>-73784.203611981531</v>
      </c>
      <c r="AP31" s="43">
        <v>-73784.203611981531</v>
      </c>
      <c r="AQ31" s="43">
        <v>-73784.203611981531</v>
      </c>
      <c r="AR31" s="43">
        <v>-73784.203611981531</v>
      </c>
      <c r="AS31" s="43">
        <v>-73784.203611981531</v>
      </c>
      <c r="AT31" s="43">
        <v>-73784.203611981531</v>
      </c>
      <c r="AU31" s="43">
        <v>-73784.203611981531</v>
      </c>
      <c r="AV31" s="43">
        <v>-73784.203611981531</v>
      </c>
      <c r="AW31" s="43">
        <v>-73784.203611981531</v>
      </c>
      <c r="AX31" s="43"/>
      <c r="AY31" s="43"/>
      <c r="AZ31" s="43"/>
      <c r="BA31" s="43"/>
      <c r="BB31" s="43"/>
      <c r="BC31" s="43"/>
      <c r="BD31" s="43"/>
    </row>
    <row r="32" spans="1:56" x14ac:dyDescent="0.3">
      <c r="A32" s="170"/>
      <c r="B32" s="4" t="s">
        <v>214</v>
      </c>
      <c r="D32" s="4" t="s">
        <v>88</v>
      </c>
      <c r="E32" s="43">
        <v>-1436631.3940960346</v>
      </c>
      <c r="F32" s="43">
        <v>-1564598.2546684542</v>
      </c>
      <c r="G32" s="43">
        <v>-1700160.3541836007</v>
      </c>
      <c r="H32" s="43">
        <v>-1843537.6525037733</v>
      </c>
      <c r="I32" s="43">
        <v>-1994490.6680728267</v>
      </c>
      <c r="J32" s="43">
        <v>-2153131.4506321321</v>
      </c>
      <c r="K32" s="43">
        <v>-2319918.3832292734</v>
      </c>
      <c r="L32" s="43">
        <v>-2495171.2204600405</v>
      </c>
      <c r="M32" s="43">
        <v>-2679178.5837882301</v>
      </c>
      <c r="N32" s="43">
        <v>-2872168.1162739955</v>
      </c>
      <c r="O32" s="43">
        <v>-3074246.9096146268</v>
      </c>
      <c r="P32" s="43">
        <v>-3284679.8462173189</v>
      </c>
      <c r="Q32" s="43">
        <v>-3502696.37390257</v>
      </c>
      <c r="R32" s="43">
        <v>-3723224.0308655035</v>
      </c>
      <c r="S32" s="43">
        <v>-3939860.7158384407</v>
      </c>
      <c r="T32" s="43">
        <v>-4138894.9553926401</v>
      </c>
      <c r="U32" s="43">
        <v>-4307772.4041445917</v>
      </c>
      <c r="V32" s="43">
        <v>-4438767.0236840816</v>
      </c>
      <c r="W32" s="43">
        <v>-4531189.6632073708</v>
      </c>
      <c r="X32" s="43">
        <v>-4594686.8721218323</v>
      </c>
      <c r="Y32" s="43">
        <v>-4636322.1467789244</v>
      </c>
      <c r="Z32" s="43">
        <v>-4661331.9270282676</v>
      </c>
      <c r="AA32" s="43">
        <v>-4671538.5089209275</v>
      </c>
      <c r="AB32" s="43">
        <v>-4672154.4055058826</v>
      </c>
      <c r="AC32" s="43">
        <v>-4672310.8623627322</v>
      </c>
      <c r="AD32" s="43">
        <v>-4672385.9720414001</v>
      </c>
      <c r="AE32" s="43">
        <v>-4672385.9720414001</v>
      </c>
      <c r="AF32" s="43">
        <v>-4672385.9720414001</v>
      </c>
      <c r="AG32" s="43">
        <v>-4672385.9720414001</v>
      </c>
      <c r="AH32" s="43">
        <v>-4672385.9720414001</v>
      </c>
      <c r="AI32" s="43">
        <v>-4672385.9720414001</v>
      </c>
      <c r="AJ32" s="43">
        <v>-4672385.9720414001</v>
      </c>
      <c r="AK32" s="43">
        <v>-4672385.9720414001</v>
      </c>
      <c r="AL32" s="43">
        <v>-4672385.9720414001</v>
      </c>
      <c r="AM32" s="43">
        <v>-4672385.9720414001</v>
      </c>
      <c r="AN32" s="43">
        <v>-4672385.9720414001</v>
      </c>
      <c r="AO32" s="43">
        <v>-4672385.9720414001</v>
      </c>
      <c r="AP32" s="43">
        <v>-4672385.9720414001</v>
      </c>
      <c r="AQ32" s="43">
        <v>-4672385.9720414001</v>
      </c>
      <c r="AR32" s="43">
        <v>-4672385.9720414001</v>
      </c>
      <c r="AS32" s="43">
        <v>-4672385.9720414001</v>
      </c>
      <c r="AT32" s="43">
        <v>-4672385.9720414001</v>
      </c>
      <c r="AU32" s="43">
        <v>-4672385.9720414001</v>
      </c>
      <c r="AV32" s="43">
        <v>-4672385.9720414001</v>
      </c>
      <c r="AW32" s="43">
        <v>-4672385.9720414001</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-6.2375027107535265E-2</v>
      </c>
      <c r="F34" s="35">
        <v>-6.7956541464365389E-2</v>
      </c>
      <c r="G34" s="35">
        <v>-7.3870200164824582E-2</v>
      </c>
      <c r="H34" s="35">
        <v>-8.0125705289090368E-2</v>
      </c>
      <c r="I34" s="35">
        <v>-8.6719281491078146E-2</v>
      </c>
      <c r="J34" s="35">
        <v>-9.3656614487056145E-2</v>
      </c>
      <c r="K34" s="35">
        <v>-0.10094967704223767</v>
      </c>
      <c r="L34" s="35">
        <v>-0.10861490196481732</v>
      </c>
      <c r="M34" s="35">
        <v>-0.11666505819313863</v>
      </c>
      <c r="N34" s="35">
        <v>-0.12511002964031298</v>
      </c>
      <c r="O34" s="35">
        <v>-0.13395600026570686</v>
      </c>
      <c r="P34" s="35">
        <v>-0.14316830656646573</v>
      </c>
      <c r="Q34" s="35">
        <v>-0.15271133970145162</v>
      </c>
      <c r="R34" s="35">
        <v>-0.16235723859740459</v>
      </c>
      <c r="S34" s="35">
        <v>-0.17181340657595121</v>
      </c>
      <c r="T34" s="35">
        <v>-0.18046842160470286</v>
      </c>
      <c r="U34" s="35">
        <v>-0.18776401505319476</v>
      </c>
      <c r="V34" s="35">
        <v>-0.19326425701794259</v>
      </c>
      <c r="W34" s="35">
        <v>-0.1970228022462874</v>
      </c>
      <c r="X34" s="35">
        <v>-0.199548530460503</v>
      </c>
      <c r="Y34" s="35">
        <v>-0.20116672204730121</v>
      </c>
      <c r="Z34" s="35">
        <v>-0.20212115688692214</v>
      </c>
      <c r="AA34" s="35">
        <v>-0.20249742313048519</v>
      </c>
      <c r="AB34" s="35">
        <v>-0.20252177276012825</v>
      </c>
      <c r="AC34" s="35">
        <v>-0.20252801900702191</v>
      </c>
      <c r="AD34" s="35">
        <v>-0.20253082859912763</v>
      </c>
      <c r="AE34" s="35">
        <v>-0.20253082859912763</v>
      </c>
      <c r="AF34" s="35">
        <v>-0.20253082859912763</v>
      </c>
      <c r="AG34" s="35">
        <v>-0.20253082859912763</v>
      </c>
      <c r="AH34" s="35">
        <v>-0.20253082859912763</v>
      </c>
      <c r="AI34" s="35">
        <v>-0.20253082859912763</v>
      </c>
      <c r="AJ34" s="35">
        <v>-0.20253082859912763</v>
      </c>
      <c r="AK34" s="35">
        <v>-0.20253082859912763</v>
      </c>
      <c r="AL34" s="35">
        <v>-0.20253082859912763</v>
      </c>
      <c r="AM34" s="35">
        <v>-0.20253082859912763</v>
      </c>
      <c r="AN34" s="35">
        <v>-0.20253082859912763</v>
      </c>
      <c r="AO34" s="35">
        <v>-0.20253082859912763</v>
      </c>
      <c r="AP34" s="35">
        <v>-0.20253082859912763</v>
      </c>
      <c r="AQ34" s="35">
        <v>-0.20253082859912763</v>
      </c>
      <c r="AR34" s="35">
        <v>-0.20253082859912763</v>
      </c>
      <c r="AS34" s="35">
        <v>-0.20253082859912763</v>
      </c>
      <c r="AT34" s="35">
        <v>-0.20253082859912763</v>
      </c>
      <c r="AU34" s="35">
        <v>-0.20253082859912763</v>
      </c>
      <c r="AV34" s="35">
        <v>-0.20253082859912763</v>
      </c>
      <c r="AW34" s="35">
        <v>-0.20253082859912763</v>
      </c>
      <c r="AX34" s="35"/>
      <c r="AY34" s="35"/>
      <c r="AZ34" s="35"/>
      <c r="BA34" s="35"/>
      <c r="BB34" s="35"/>
      <c r="BC34" s="35"/>
      <c r="BD34" s="35"/>
    </row>
    <row r="35" spans="1:56" ht="16.5" x14ac:dyDescent="0.3">
      <c r="A35" s="170"/>
      <c r="B35" s="4" t="s">
        <v>333</v>
      </c>
      <c r="D35" s="4" t="s">
        <v>42</v>
      </c>
      <c r="E35" s="35">
        <v>-0.12482385065218657</v>
      </c>
      <c r="F35" s="35">
        <v>-0.13599348290403063</v>
      </c>
      <c r="G35" s="35">
        <v>-0.14782779680599564</v>
      </c>
      <c r="H35" s="35">
        <v>-0.16034620799705174</v>
      </c>
      <c r="I35" s="35">
        <v>-0.17354116131838171</v>
      </c>
      <c r="J35" s="35">
        <v>-0.18742403492934981</v>
      </c>
      <c r="K35" s="35">
        <v>-0.20201878852545485</v>
      </c>
      <c r="L35" s="35">
        <v>-0.21735830716489266</v>
      </c>
      <c r="M35" s="35">
        <v>-0.23346814383139325</v>
      </c>
      <c r="N35" s="35">
        <v>-0.25036807804491723</v>
      </c>
      <c r="O35" s="35">
        <v>-0.2680704850404928</v>
      </c>
      <c r="P35" s="35">
        <v>-0.28650599680172517</v>
      </c>
      <c r="Q35" s="35">
        <v>-0.3056033535172063</v>
      </c>
      <c r="R35" s="35">
        <v>-0.32490656345599889</v>
      </c>
      <c r="S35" s="35">
        <v>-0.34383008708768115</v>
      </c>
      <c r="T35" s="35">
        <v>-0.36115035696874509</v>
      </c>
      <c r="U35" s="35">
        <v>-0.3757501753457953</v>
      </c>
      <c r="V35" s="35">
        <v>-0.38675716665940169</v>
      </c>
      <c r="W35" s="35">
        <v>-0.39427870388364411</v>
      </c>
      <c r="X35" s="35">
        <v>-0.39933314852309559</v>
      </c>
      <c r="Y35" s="35">
        <v>-0.40257144619323504</v>
      </c>
      <c r="Z35" s="35">
        <v>-0.40448144507263839</v>
      </c>
      <c r="AA35" s="35">
        <v>-0.40523442272363219</v>
      </c>
      <c r="AB35" s="35">
        <v>-0.40528315079117677</v>
      </c>
      <c r="AC35" s="35">
        <v>-0.40529565067495327</v>
      </c>
      <c r="AD35" s="35">
        <v>-0.40530127318321746</v>
      </c>
      <c r="AE35" s="35">
        <v>-0.40530127318321746</v>
      </c>
      <c r="AF35" s="35">
        <v>-0.40530127318321746</v>
      </c>
      <c r="AG35" s="35">
        <v>-0.40530127318321746</v>
      </c>
      <c r="AH35" s="35">
        <v>-0.40530127318321746</v>
      </c>
      <c r="AI35" s="35">
        <v>-0.40530127318321746</v>
      </c>
      <c r="AJ35" s="35">
        <v>-0.40530127318321746</v>
      </c>
      <c r="AK35" s="35">
        <v>-0.40530127318321746</v>
      </c>
      <c r="AL35" s="35">
        <v>-0.40530127318321746</v>
      </c>
      <c r="AM35" s="35">
        <v>-0.40530127318321746</v>
      </c>
      <c r="AN35" s="35">
        <v>-0.40530127318321746</v>
      </c>
      <c r="AO35" s="35">
        <v>-0.40530127318321746</v>
      </c>
      <c r="AP35" s="35">
        <v>-0.40530127318321746</v>
      </c>
      <c r="AQ35" s="35">
        <v>-0.40530127318321746</v>
      </c>
      <c r="AR35" s="35">
        <v>-0.40530127318321746</v>
      </c>
      <c r="AS35" s="35">
        <v>-0.40530127318321746</v>
      </c>
      <c r="AT35" s="35">
        <v>-0.40530127318321746</v>
      </c>
      <c r="AU35" s="35">
        <v>-0.40530127318321746</v>
      </c>
      <c r="AV35" s="35">
        <v>-0.40530127318321746</v>
      </c>
      <c r="AW35" s="35">
        <v>-0.40530127318321746</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F90" sqref="F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- 6.6/11kV OHL (Conventional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-5.3693919289376453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2.660613720293334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11.009527895762979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24.299908921505612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-4.8928000000000003</v>
      </c>
      <c r="F13" s="62">
        <v>-4.7624000000000004</v>
      </c>
      <c r="G13" s="62">
        <v>-4.6296999999999997</v>
      </c>
      <c r="H13" s="62">
        <v>-4.4939</v>
      </c>
      <c r="I13" s="62">
        <v>-4.3620999999999999</v>
      </c>
      <c r="J13" s="62">
        <v>-4.2293000000000003</v>
      </c>
      <c r="K13" s="62">
        <v>-4.0998999999999999</v>
      </c>
      <c r="L13" s="62">
        <v>-3.9723999999999999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-4.8928000000000003</v>
      </c>
      <c r="F18" s="59">
        <f t="shared" ref="F18:AW18" si="0">SUM(F13:F17)</f>
        <v>-4.7624000000000004</v>
      </c>
      <c r="G18" s="59">
        <f t="shared" si="0"/>
        <v>-4.6296999999999997</v>
      </c>
      <c r="H18" s="59">
        <f t="shared" si="0"/>
        <v>-4.4939</v>
      </c>
      <c r="I18" s="59">
        <f t="shared" si="0"/>
        <v>-4.3620999999999999</v>
      </c>
      <c r="J18" s="59">
        <f t="shared" si="0"/>
        <v>-4.2293000000000003</v>
      </c>
      <c r="K18" s="59">
        <f t="shared" si="0"/>
        <v>-4.0998999999999999</v>
      </c>
      <c r="L18" s="59">
        <f t="shared" si="0"/>
        <v>-3.9723999999999999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3.6718057272585369E-2</v>
      </c>
      <c r="G19" s="33">
        <v>7.8842976434512768E-2</v>
      </c>
      <c r="H19" s="33">
        <v>0.12476984531963692</v>
      </c>
      <c r="I19" s="33">
        <v>0.17843383475520791</v>
      </c>
      <c r="J19" s="33">
        <v>0.24009010323193664</v>
      </c>
      <c r="K19" s="33">
        <v>0.31048437895376702</v>
      </c>
      <c r="L19" s="33">
        <v>0.38967452955682647</v>
      </c>
      <c r="M19" s="33">
        <v>0.47721354712008079</v>
      </c>
      <c r="N19" s="33">
        <v>0.51831845849693525</v>
      </c>
      <c r="O19" s="33">
        <v>0.56137567875895111</v>
      </c>
      <c r="P19" s="33">
        <v>0.60621082724899855</v>
      </c>
      <c r="Q19" s="33">
        <v>0.65265949162982329</v>
      </c>
      <c r="R19" s="33">
        <v>0.69962060433840356</v>
      </c>
      <c r="S19" s="33">
        <v>0.74564166542159682</v>
      </c>
      <c r="T19" s="33">
        <v>0.78773403497057493</v>
      </c>
      <c r="U19" s="33">
        <v>0.82311823834334208</v>
      </c>
      <c r="V19" s="33">
        <v>0.84982062998320917</v>
      </c>
      <c r="W19" s="33">
        <v>0.86802608604430442</v>
      </c>
      <c r="X19" s="33">
        <v>0.88024538313819545</v>
      </c>
      <c r="Y19" s="33">
        <v>0.88812457991146854</v>
      </c>
      <c r="Z19" s="33">
        <v>0.89278289565594038</v>
      </c>
      <c r="AA19" s="33">
        <v>0.89463475229109202</v>
      </c>
      <c r="AB19" s="33">
        <v>0.89475641063837097</v>
      </c>
      <c r="AC19" s="33">
        <v>0.8947876188368088</v>
      </c>
      <c r="AD19" s="33">
        <v>0.89480165643561915</v>
      </c>
      <c r="AE19" s="33">
        <v>0.89480165643561915</v>
      </c>
      <c r="AF19" s="33">
        <v>0.89480165643561915</v>
      </c>
      <c r="AG19" s="33">
        <v>0.89480165643561915</v>
      </c>
      <c r="AH19" s="33">
        <v>0.89480165643561915</v>
      </c>
      <c r="AI19" s="33">
        <v>0.89480165643561915</v>
      </c>
      <c r="AJ19" s="33">
        <v>0.89480165643561915</v>
      </c>
      <c r="AK19" s="33">
        <v>0.89480165643561915</v>
      </c>
      <c r="AL19" s="33">
        <v>0.89480165643561915</v>
      </c>
      <c r="AM19" s="33">
        <v>0.89480165643561915</v>
      </c>
      <c r="AN19" s="33">
        <v>0.89480165643561915</v>
      </c>
      <c r="AO19" s="33">
        <v>0.89480165643561915</v>
      </c>
      <c r="AP19" s="33">
        <v>0.89480165643561915</v>
      </c>
      <c r="AQ19" s="33">
        <v>0.89480165643561915</v>
      </c>
      <c r="AR19" s="33">
        <v>0.89480165643561915</v>
      </c>
      <c r="AS19" s="33">
        <v>0.89480165643561915</v>
      </c>
      <c r="AT19" s="33">
        <v>0.89480165643561915</v>
      </c>
      <c r="AU19" s="33">
        <v>0.89480165643561915</v>
      </c>
      <c r="AV19" s="33">
        <v>0.89480165643561915</v>
      </c>
      <c r="AW19" s="33">
        <v>0.89480165643561915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3.6718057272585369E-2</v>
      </c>
      <c r="G25" s="67">
        <f t="shared" si="1"/>
        <v>7.8842976434512768E-2</v>
      </c>
      <c r="H25" s="67">
        <f t="shared" si="1"/>
        <v>0.12476984531963692</v>
      </c>
      <c r="I25" s="67">
        <f t="shared" si="1"/>
        <v>0.17843383475520791</v>
      </c>
      <c r="J25" s="67">
        <f t="shared" si="1"/>
        <v>0.24009010323193664</v>
      </c>
      <c r="K25" s="67">
        <f t="shared" si="1"/>
        <v>0.31048437895376702</v>
      </c>
      <c r="L25" s="67">
        <f t="shared" si="1"/>
        <v>0.38967452955682647</v>
      </c>
      <c r="M25" s="67">
        <f t="shared" si="1"/>
        <v>0.47721354712008079</v>
      </c>
      <c r="N25" s="67">
        <f t="shared" si="1"/>
        <v>0.51831845849693525</v>
      </c>
      <c r="O25" s="67">
        <f t="shared" si="1"/>
        <v>0.56137567875895111</v>
      </c>
      <c r="P25" s="67">
        <f t="shared" si="1"/>
        <v>0.60621082724899855</v>
      </c>
      <c r="Q25" s="67">
        <f t="shared" si="1"/>
        <v>0.65265949162982329</v>
      </c>
      <c r="R25" s="67">
        <f t="shared" si="1"/>
        <v>0.69962060433840356</v>
      </c>
      <c r="S25" s="67">
        <f t="shared" si="1"/>
        <v>0.74564166542159682</v>
      </c>
      <c r="T25" s="67">
        <f t="shared" si="1"/>
        <v>0.78773403497057493</v>
      </c>
      <c r="U25" s="67">
        <f t="shared" si="1"/>
        <v>0.82311823834334208</v>
      </c>
      <c r="V25" s="67">
        <f t="shared" si="1"/>
        <v>0.84982062998320917</v>
      </c>
      <c r="W25" s="67">
        <f t="shared" si="1"/>
        <v>0.86802608604430442</v>
      </c>
      <c r="X25" s="67">
        <f t="shared" si="1"/>
        <v>0.88024538313819545</v>
      </c>
      <c r="Y25" s="67">
        <f t="shared" si="1"/>
        <v>0.88812457991146854</v>
      </c>
      <c r="Z25" s="67">
        <f t="shared" si="1"/>
        <v>0.89278289565594038</v>
      </c>
      <c r="AA25" s="67">
        <f t="shared" si="1"/>
        <v>0.89463475229109202</v>
      </c>
      <c r="AB25" s="67">
        <f t="shared" si="1"/>
        <v>0.89475641063837097</v>
      </c>
      <c r="AC25" s="67">
        <f t="shared" si="1"/>
        <v>0.8947876188368088</v>
      </c>
      <c r="AD25" s="67">
        <f t="shared" si="1"/>
        <v>0.89480165643561915</v>
      </c>
      <c r="AE25" s="67">
        <f t="shared" si="1"/>
        <v>0.89480165643561915</v>
      </c>
      <c r="AF25" s="67">
        <f t="shared" si="1"/>
        <v>0.89480165643561915</v>
      </c>
      <c r="AG25" s="67">
        <f t="shared" si="1"/>
        <v>0.89480165643561915</v>
      </c>
      <c r="AH25" s="67">
        <f t="shared" si="1"/>
        <v>0.89480165643561915</v>
      </c>
      <c r="AI25" s="67">
        <f t="shared" si="1"/>
        <v>0.89480165643561915</v>
      </c>
      <c r="AJ25" s="67">
        <f t="shared" si="1"/>
        <v>0.89480165643561915</v>
      </c>
      <c r="AK25" s="67">
        <f t="shared" si="1"/>
        <v>0.89480165643561915</v>
      </c>
      <c r="AL25" s="67">
        <f t="shared" si="1"/>
        <v>0.89480165643561915</v>
      </c>
      <c r="AM25" s="67">
        <f t="shared" si="1"/>
        <v>0.89480165643561915</v>
      </c>
      <c r="AN25" s="67">
        <f t="shared" si="1"/>
        <v>0.89480165643561915</v>
      </c>
      <c r="AO25" s="67">
        <f t="shared" si="1"/>
        <v>0.89480165643561915</v>
      </c>
      <c r="AP25" s="67">
        <f t="shared" si="1"/>
        <v>0.89480165643561915</v>
      </c>
      <c r="AQ25" s="67">
        <f t="shared" si="1"/>
        <v>0.89480165643561915</v>
      </c>
      <c r="AR25" s="67">
        <f t="shared" si="1"/>
        <v>0.89480165643561915</v>
      </c>
      <c r="AS25" s="67">
        <f t="shared" si="1"/>
        <v>0.89480165643561915</v>
      </c>
      <c r="AT25" s="67">
        <f t="shared" si="1"/>
        <v>0.89480165643561915</v>
      </c>
      <c r="AU25" s="67">
        <f t="shared" si="1"/>
        <v>0.89480165643561915</v>
      </c>
      <c r="AV25" s="67">
        <f t="shared" si="1"/>
        <v>0.89480165643561915</v>
      </c>
      <c r="AW25" s="67">
        <f t="shared" si="1"/>
        <v>0.89480165643561915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-4.8928000000000003</v>
      </c>
      <c r="F26" s="59">
        <f t="shared" ref="F26:BD26" si="2">F18+F25</f>
        <v>-4.725681942727415</v>
      </c>
      <c r="G26" s="59">
        <f t="shared" si="2"/>
        <v>-4.550857023565487</v>
      </c>
      <c r="H26" s="59">
        <f t="shared" si="2"/>
        <v>-4.3691301546803629</v>
      </c>
      <c r="I26" s="59">
        <f t="shared" si="2"/>
        <v>-4.1836661652447917</v>
      </c>
      <c r="J26" s="59">
        <f t="shared" si="2"/>
        <v>-3.9892098967680636</v>
      </c>
      <c r="K26" s="59">
        <f t="shared" si="2"/>
        <v>-3.7894156210462331</v>
      </c>
      <c r="L26" s="59">
        <f t="shared" si="2"/>
        <v>-3.5827254704431732</v>
      </c>
      <c r="M26" s="59">
        <f t="shared" si="2"/>
        <v>0.47721354712008079</v>
      </c>
      <c r="N26" s="59">
        <f t="shared" si="2"/>
        <v>0.51831845849693525</v>
      </c>
      <c r="O26" s="59">
        <f t="shared" si="2"/>
        <v>0.56137567875895111</v>
      </c>
      <c r="P26" s="59">
        <f t="shared" si="2"/>
        <v>0.60621082724899855</v>
      </c>
      <c r="Q26" s="59">
        <f t="shared" si="2"/>
        <v>0.65265949162982329</v>
      </c>
      <c r="R26" s="59">
        <f t="shared" si="2"/>
        <v>0.69962060433840356</v>
      </c>
      <c r="S26" s="59">
        <f t="shared" si="2"/>
        <v>0.74564166542159682</v>
      </c>
      <c r="T26" s="59">
        <f t="shared" si="2"/>
        <v>0.78773403497057493</v>
      </c>
      <c r="U26" s="59">
        <f t="shared" si="2"/>
        <v>0.82311823834334208</v>
      </c>
      <c r="V26" s="59">
        <f t="shared" si="2"/>
        <v>0.84982062998320917</v>
      </c>
      <c r="W26" s="59">
        <f t="shared" si="2"/>
        <v>0.86802608604430442</v>
      </c>
      <c r="X26" s="59">
        <f t="shared" si="2"/>
        <v>0.88024538313819545</v>
      </c>
      <c r="Y26" s="59">
        <f t="shared" si="2"/>
        <v>0.88812457991146854</v>
      </c>
      <c r="Z26" s="59">
        <f t="shared" si="2"/>
        <v>0.89278289565594038</v>
      </c>
      <c r="AA26" s="59">
        <f t="shared" si="2"/>
        <v>0.89463475229109202</v>
      </c>
      <c r="AB26" s="59">
        <f t="shared" si="2"/>
        <v>0.89475641063837097</v>
      </c>
      <c r="AC26" s="59">
        <f t="shared" si="2"/>
        <v>0.8947876188368088</v>
      </c>
      <c r="AD26" s="59">
        <f t="shared" si="2"/>
        <v>0.89480165643561915</v>
      </c>
      <c r="AE26" s="59">
        <f t="shared" si="2"/>
        <v>0.89480165643561915</v>
      </c>
      <c r="AF26" s="59">
        <f t="shared" si="2"/>
        <v>0.89480165643561915</v>
      </c>
      <c r="AG26" s="59">
        <f t="shared" si="2"/>
        <v>0.89480165643561915</v>
      </c>
      <c r="AH26" s="59">
        <f t="shared" si="2"/>
        <v>0.89480165643561915</v>
      </c>
      <c r="AI26" s="59">
        <f t="shared" si="2"/>
        <v>0.89480165643561915</v>
      </c>
      <c r="AJ26" s="59">
        <f t="shared" si="2"/>
        <v>0.89480165643561915</v>
      </c>
      <c r="AK26" s="59">
        <f t="shared" si="2"/>
        <v>0.89480165643561915</v>
      </c>
      <c r="AL26" s="59">
        <f t="shared" si="2"/>
        <v>0.89480165643561915</v>
      </c>
      <c r="AM26" s="59">
        <f t="shared" si="2"/>
        <v>0.89480165643561915</v>
      </c>
      <c r="AN26" s="59">
        <f t="shared" si="2"/>
        <v>0.89480165643561915</v>
      </c>
      <c r="AO26" s="59">
        <f t="shared" si="2"/>
        <v>0.89480165643561915</v>
      </c>
      <c r="AP26" s="59">
        <f t="shared" si="2"/>
        <v>0.89480165643561915</v>
      </c>
      <c r="AQ26" s="59">
        <f t="shared" si="2"/>
        <v>0.89480165643561915</v>
      </c>
      <c r="AR26" s="59">
        <f t="shared" si="2"/>
        <v>0.89480165643561915</v>
      </c>
      <c r="AS26" s="59">
        <f t="shared" si="2"/>
        <v>0.89480165643561915</v>
      </c>
      <c r="AT26" s="59">
        <f t="shared" si="2"/>
        <v>0.89480165643561915</v>
      </c>
      <c r="AU26" s="59">
        <f t="shared" si="2"/>
        <v>0.89480165643561915</v>
      </c>
      <c r="AV26" s="59">
        <f t="shared" si="2"/>
        <v>0.89480165643561915</v>
      </c>
      <c r="AW26" s="59">
        <f t="shared" si="2"/>
        <v>0.89480165643561915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-3.9142400000000004</v>
      </c>
      <c r="F28" s="34">
        <f t="shared" ref="F28:AW28" si="4">F26*F27</f>
        <v>-3.7805455541819324</v>
      </c>
      <c r="G28" s="34">
        <f t="shared" si="4"/>
        <v>-3.6406856188523897</v>
      </c>
      <c r="H28" s="34">
        <f t="shared" si="4"/>
        <v>-3.4953041237442903</v>
      </c>
      <c r="I28" s="34">
        <f t="shared" si="4"/>
        <v>-3.3469329321958337</v>
      </c>
      <c r="J28" s="34">
        <f t="shared" si="4"/>
        <v>-3.1913679174144511</v>
      </c>
      <c r="K28" s="34">
        <f t="shared" si="4"/>
        <v>-3.0315324968369866</v>
      </c>
      <c r="L28" s="34">
        <f t="shared" si="4"/>
        <v>-2.8661803763545386</v>
      </c>
      <c r="M28" s="34">
        <f t="shared" si="4"/>
        <v>0.38177083769606468</v>
      </c>
      <c r="N28" s="34">
        <f t="shared" si="4"/>
        <v>0.4146547667975482</v>
      </c>
      <c r="O28" s="34">
        <f t="shared" si="4"/>
        <v>0.4491005430071609</v>
      </c>
      <c r="P28" s="34">
        <f t="shared" si="4"/>
        <v>0.48496866179919884</v>
      </c>
      <c r="Q28" s="34">
        <f t="shared" si="4"/>
        <v>0.52212759330385861</v>
      </c>
      <c r="R28" s="34">
        <f t="shared" si="4"/>
        <v>0.55969648347072287</v>
      </c>
      <c r="S28" s="34">
        <f t="shared" si="4"/>
        <v>0.59651333233727744</v>
      </c>
      <c r="T28" s="34">
        <f t="shared" si="4"/>
        <v>0.63018722797645998</v>
      </c>
      <c r="U28" s="34">
        <f t="shared" si="4"/>
        <v>0.65849459067467375</v>
      </c>
      <c r="V28" s="34">
        <f t="shared" si="4"/>
        <v>0.67985650398656738</v>
      </c>
      <c r="W28" s="34">
        <f t="shared" si="4"/>
        <v>0.69442086883544363</v>
      </c>
      <c r="X28" s="34">
        <f t="shared" si="4"/>
        <v>0.70419630651055642</v>
      </c>
      <c r="Y28" s="34">
        <f t="shared" si="4"/>
        <v>0.71049966392917485</v>
      </c>
      <c r="Z28" s="34">
        <f t="shared" si="4"/>
        <v>0.71422631652475232</v>
      </c>
      <c r="AA28" s="34">
        <f t="shared" si="4"/>
        <v>0.71570780183287364</v>
      </c>
      <c r="AB28" s="34">
        <f t="shared" si="4"/>
        <v>0.71580512851069678</v>
      </c>
      <c r="AC28" s="34">
        <f t="shared" si="4"/>
        <v>0.71583009506944706</v>
      </c>
      <c r="AD28" s="34">
        <f t="shared" si="4"/>
        <v>0.71584132514849541</v>
      </c>
      <c r="AE28" s="34">
        <f t="shared" si="4"/>
        <v>0.71584132514849541</v>
      </c>
      <c r="AF28" s="34">
        <f t="shared" si="4"/>
        <v>0.71584132514849541</v>
      </c>
      <c r="AG28" s="34">
        <f t="shared" si="4"/>
        <v>0.71584132514849541</v>
      </c>
      <c r="AH28" s="34">
        <f t="shared" si="4"/>
        <v>0.71584132514849541</v>
      </c>
      <c r="AI28" s="34">
        <f t="shared" si="4"/>
        <v>0.71584132514849541</v>
      </c>
      <c r="AJ28" s="34">
        <f t="shared" si="4"/>
        <v>0.71584132514849541</v>
      </c>
      <c r="AK28" s="34">
        <f t="shared" si="4"/>
        <v>0.71584132514849541</v>
      </c>
      <c r="AL28" s="34">
        <f t="shared" si="4"/>
        <v>0.71584132514849541</v>
      </c>
      <c r="AM28" s="34">
        <f t="shared" si="4"/>
        <v>0.71584132514849541</v>
      </c>
      <c r="AN28" s="34">
        <f t="shared" si="4"/>
        <v>0.71584132514849541</v>
      </c>
      <c r="AO28" s="34">
        <f t="shared" si="4"/>
        <v>0.71584132514849541</v>
      </c>
      <c r="AP28" s="34">
        <f t="shared" si="4"/>
        <v>0.71584132514849541</v>
      </c>
      <c r="AQ28" s="34">
        <f t="shared" si="4"/>
        <v>0.71584132514849541</v>
      </c>
      <c r="AR28" s="34">
        <f t="shared" si="4"/>
        <v>0.71584132514849541</v>
      </c>
      <c r="AS28" s="34">
        <f t="shared" si="4"/>
        <v>0.71584132514849541</v>
      </c>
      <c r="AT28" s="34">
        <f t="shared" si="4"/>
        <v>0.71584132514849541</v>
      </c>
      <c r="AU28" s="34">
        <f t="shared" si="4"/>
        <v>0.71584132514849541</v>
      </c>
      <c r="AV28" s="34">
        <f t="shared" si="4"/>
        <v>0.71584132514849541</v>
      </c>
      <c r="AW28" s="34">
        <f t="shared" si="4"/>
        <v>0.71584132514849541</v>
      </c>
      <c r="AX28" s="34"/>
      <c r="AY28" s="34"/>
      <c r="AZ28" s="34"/>
      <c r="BA28" s="34"/>
      <c r="BB28" s="34"/>
      <c r="BC28" s="34"/>
      <c r="BD28" s="34"/>
    </row>
    <row r="29" spans="1:56" x14ac:dyDescent="0.3">
      <c r="A29" s="115"/>
      <c r="B29" s="9" t="s">
        <v>92</v>
      </c>
      <c r="C29" s="11" t="s">
        <v>44</v>
      </c>
      <c r="D29" s="9" t="s">
        <v>40</v>
      </c>
      <c r="E29" s="34">
        <f>E26-E28</f>
        <v>-0.97855999999999987</v>
      </c>
      <c r="F29" s="34">
        <f t="shared" ref="F29:AW29" si="5">F26-F28</f>
        <v>-0.94513638854548265</v>
      </c>
      <c r="G29" s="34">
        <f t="shared" si="5"/>
        <v>-0.91017140471309732</v>
      </c>
      <c r="H29" s="34">
        <f t="shared" si="5"/>
        <v>-0.87382603093607258</v>
      </c>
      <c r="I29" s="34">
        <f t="shared" si="5"/>
        <v>-0.83673323304895808</v>
      </c>
      <c r="J29" s="34">
        <f t="shared" si="5"/>
        <v>-0.79784197935361245</v>
      </c>
      <c r="K29" s="34">
        <f t="shared" si="5"/>
        <v>-0.75788312420924653</v>
      </c>
      <c r="L29" s="34">
        <f t="shared" si="5"/>
        <v>-0.71654509408863465</v>
      </c>
      <c r="M29" s="34">
        <f t="shared" si="5"/>
        <v>9.5442709424016114E-2</v>
      </c>
      <c r="N29" s="34">
        <f t="shared" si="5"/>
        <v>0.10366369169938705</v>
      </c>
      <c r="O29" s="34">
        <f t="shared" si="5"/>
        <v>0.11227513575179021</v>
      </c>
      <c r="P29" s="34">
        <f t="shared" si="5"/>
        <v>0.12124216544979971</v>
      </c>
      <c r="Q29" s="34">
        <f t="shared" si="5"/>
        <v>0.13053189832596468</v>
      </c>
      <c r="R29" s="34">
        <f t="shared" si="5"/>
        <v>0.13992412086768069</v>
      </c>
      <c r="S29" s="34">
        <f t="shared" si="5"/>
        <v>0.14912833308431939</v>
      </c>
      <c r="T29" s="34">
        <f t="shared" si="5"/>
        <v>0.15754680699411494</v>
      </c>
      <c r="U29" s="34">
        <f t="shared" si="5"/>
        <v>0.16462364766866833</v>
      </c>
      <c r="V29" s="34">
        <f t="shared" si="5"/>
        <v>0.16996412599664179</v>
      </c>
      <c r="W29" s="34">
        <f t="shared" si="5"/>
        <v>0.1736052172088608</v>
      </c>
      <c r="X29" s="34">
        <f t="shared" si="5"/>
        <v>0.17604907662763902</v>
      </c>
      <c r="Y29" s="34">
        <f t="shared" si="5"/>
        <v>0.17762491598229369</v>
      </c>
      <c r="Z29" s="34">
        <f t="shared" si="5"/>
        <v>0.17855657913118805</v>
      </c>
      <c r="AA29" s="34">
        <f t="shared" si="5"/>
        <v>0.17892695045821838</v>
      </c>
      <c r="AB29" s="34">
        <f t="shared" si="5"/>
        <v>0.17895128212767419</v>
      </c>
      <c r="AC29" s="34">
        <f t="shared" si="5"/>
        <v>0.17895752376736174</v>
      </c>
      <c r="AD29" s="34">
        <f t="shared" si="5"/>
        <v>0.17896033128712374</v>
      </c>
      <c r="AE29" s="34">
        <f t="shared" si="5"/>
        <v>0.17896033128712374</v>
      </c>
      <c r="AF29" s="34">
        <f t="shared" si="5"/>
        <v>0.17896033128712374</v>
      </c>
      <c r="AG29" s="34">
        <f t="shared" si="5"/>
        <v>0.17896033128712374</v>
      </c>
      <c r="AH29" s="34">
        <f t="shared" si="5"/>
        <v>0.17896033128712374</v>
      </c>
      <c r="AI29" s="34">
        <f t="shared" si="5"/>
        <v>0.17896033128712374</v>
      </c>
      <c r="AJ29" s="34">
        <f t="shared" si="5"/>
        <v>0.17896033128712374</v>
      </c>
      <c r="AK29" s="34">
        <f t="shared" si="5"/>
        <v>0.17896033128712374</v>
      </c>
      <c r="AL29" s="34">
        <f t="shared" si="5"/>
        <v>0.17896033128712374</v>
      </c>
      <c r="AM29" s="34">
        <f t="shared" si="5"/>
        <v>0.17896033128712374</v>
      </c>
      <c r="AN29" s="34">
        <f t="shared" si="5"/>
        <v>0.17896033128712374</v>
      </c>
      <c r="AO29" s="34">
        <f t="shared" si="5"/>
        <v>0.17896033128712374</v>
      </c>
      <c r="AP29" s="34">
        <f t="shared" si="5"/>
        <v>0.17896033128712374</v>
      </c>
      <c r="AQ29" s="34">
        <f t="shared" si="5"/>
        <v>0.17896033128712374</v>
      </c>
      <c r="AR29" s="34">
        <f t="shared" si="5"/>
        <v>0.17896033128712374</v>
      </c>
      <c r="AS29" s="34">
        <f t="shared" si="5"/>
        <v>0.17896033128712374</v>
      </c>
      <c r="AT29" s="34">
        <f t="shared" si="5"/>
        <v>0.17896033128712374</v>
      </c>
      <c r="AU29" s="34">
        <f t="shared" si="5"/>
        <v>0.17896033128712374</v>
      </c>
      <c r="AV29" s="34">
        <f t="shared" si="5"/>
        <v>0.17896033128712374</v>
      </c>
      <c r="AW29" s="34">
        <f t="shared" si="5"/>
        <v>0.17896033128712374</v>
      </c>
      <c r="AX29" s="34"/>
      <c r="AY29" s="34"/>
      <c r="AZ29" s="34"/>
      <c r="BA29" s="34"/>
      <c r="BB29" s="34"/>
      <c r="BC29" s="34"/>
      <c r="BD29" s="34"/>
    </row>
    <row r="30" spans="1:56" ht="16.5" hidden="1" customHeight="1" outlineLevel="1" x14ac:dyDescent="0.35">
      <c r="A30" s="115"/>
      <c r="B30" s="9" t="s">
        <v>1</v>
      </c>
      <c r="C30" s="11" t="s">
        <v>53</v>
      </c>
      <c r="D30" s="9" t="s">
        <v>40</v>
      </c>
      <c r="F30" s="34">
        <f>$E$28/'Fixed data'!$C$7</f>
        <v>-8.6983111111111122E-2</v>
      </c>
      <c r="G30" s="34">
        <f>$E$28/'Fixed data'!$C$7</f>
        <v>-8.6983111111111122E-2</v>
      </c>
      <c r="H30" s="34">
        <f>$E$28/'Fixed data'!$C$7</f>
        <v>-8.6983111111111122E-2</v>
      </c>
      <c r="I30" s="34">
        <f>$E$28/'Fixed data'!$C$7</f>
        <v>-8.6983111111111122E-2</v>
      </c>
      <c r="J30" s="34">
        <f>$E$28/'Fixed data'!$C$7</f>
        <v>-8.6983111111111122E-2</v>
      </c>
      <c r="K30" s="34">
        <f>$E$28/'Fixed data'!$C$7</f>
        <v>-8.6983111111111122E-2</v>
      </c>
      <c r="L30" s="34">
        <f>$E$28/'Fixed data'!$C$7</f>
        <v>-8.6983111111111122E-2</v>
      </c>
      <c r="M30" s="34">
        <f>$E$28/'Fixed data'!$C$7</f>
        <v>-8.6983111111111122E-2</v>
      </c>
      <c r="N30" s="34">
        <f>$E$28/'Fixed data'!$C$7</f>
        <v>-8.6983111111111122E-2</v>
      </c>
      <c r="O30" s="34">
        <f>$E$28/'Fixed data'!$C$7</f>
        <v>-8.6983111111111122E-2</v>
      </c>
      <c r="P30" s="34">
        <f>$E$28/'Fixed data'!$C$7</f>
        <v>-8.6983111111111122E-2</v>
      </c>
      <c r="Q30" s="34">
        <f>$E$28/'Fixed data'!$C$7</f>
        <v>-8.6983111111111122E-2</v>
      </c>
      <c r="R30" s="34">
        <f>$E$28/'Fixed data'!$C$7</f>
        <v>-8.6983111111111122E-2</v>
      </c>
      <c r="S30" s="34">
        <f>$E$28/'Fixed data'!$C$7</f>
        <v>-8.6983111111111122E-2</v>
      </c>
      <c r="T30" s="34">
        <f>$E$28/'Fixed data'!$C$7</f>
        <v>-8.6983111111111122E-2</v>
      </c>
      <c r="U30" s="34">
        <f>$E$28/'Fixed data'!$C$7</f>
        <v>-8.6983111111111122E-2</v>
      </c>
      <c r="V30" s="34">
        <f>$E$28/'Fixed data'!$C$7</f>
        <v>-8.6983111111111122E-2</v>
      </c>
      <c r="W30" s="34">
        <f>$E$28/'Fixed data'!$C$7</f>
        <v>-8.6983111111111122E-2</v>
      </c>
      <c r="X30" s="34">
        <f>$E$28/'Fixed data'!$C$7</f>
        <v>-8.6983111111111122E-2</v>
      </c>
      <c r="Y30" s="34">
        <f>$E$28/'Fixed data'!$C$7</f>
        <v>-8.6983111111111122E-2</v>
      </c>
      <c r="Z30" s="34">
        <f>$E$28/'Fixed data'!$C$7</f>
        <v>-8.6983111111111122E-2</v>
      </c>
      <c r="AA30" s="34">
        <f>$E$28/'Fixed data'!$C$7</f>
        <v>-8.6983111111111122E-2</v>
      </c>
      <c r="AB30" s="34">
        <f>$E$28/'Fixed data'!$C$7</f>
        <v>-8.6983111111111122E-2</v>
      </c>
      <c r="AC30" s="34">
        <f>$E$28/'Fixed data'!$C$7</f>
        <v>-8.6983111111111122E-2</v>
      </c>
      <c r="AD30" s="34">
        <f>$E$28/'Fixed data'!$C$7</f>
        <v>-8.6983111111111122E-2</v>
      </c>
      <c r="AE30" s="34">
        <f>$E$28/'Fixed data'!$C$7</f>
        <v>-8.6983111111111122E-2</v>
      </c>
      <c r="AF30" s="34">
        <f>$E$28/'Fixed data'!$C$7</f>
        <v>-8.6983111111111122E-2</v>
      </c>
      <c r="AG30" s="34">
        <f>$E$28/'Fixed data'!$C$7</f>
        <v>-8.6983111111111122E-2</v>
      </c>
      <c r="AH30" s="34">
        <f>$E$28/'Fixed data'!$C$7</f>
        <v>-8.6983111111111122E-2</v>
      </c>
      <c r="AI30" s="34">
        <f>$E$28/'Fixed data'!$C$7</f>
        <v>-8.6983111111111122E-2</v>
      </c>
      <c r="AJ30" s="34">
        <f>$E$28/'Fixed data'!$C$7</f>
        <v>-8.6983111111111122E-2</v>
      </c>
      <c r="AK30" s="34">
        <f>$E$28/'Fixed data'!$C$7</f>
        <v>-8.6983111111111122E-2</v>
      </c>
      <c r="AL30" s="34">
        <f>$E$28/'Fixed data'!$C$7</f>
        <v>-8.6983111111111122E-2</v>
      </c>
      <c r="AM30" s="34">
        <f>$E$28/'Fixed data'!$C$7</f>
        <v>-8.6983111111111122E-2</v>
      </c>
      <c r="AN30" s="34">
        <f>$E$28/'Fixed data'!$C$7</f>
        <v>-8.6983111111111122E-2</v>
      </c>
      <c r="AO30" s="34">
        <f>$E$28/'Fixed data'!$C$7</f>
        <v>-8.6983111111111122E-2</v>
      </c>
      <c r="AP30" s="34">
        <f>$E$28/'Fixed data'!$C$7</f>
        <v>-8.6983111111111122E-2</v>
      </c>
      <c r="AQ30" s="34">
        <f>$E$28/'Fixed data'!$C$7</f>
        <v>-8.6983111111111122E-2</v>
      </c>
      <c r="AR30" s="34">
        <f>$E$28/'Fixed data'!$C$7</f>
        <v>-8.6983111111111122E-2</v>
      </c>
      <c r="AS30" s="34">
        <f>$E$28/'Fixed data'!$C$7</f>
        <v>-8.6983111111111122E-2</v>
      </c>
      <c r="AT30" s="34">
        <f>$E$28/'Fixed data'!$C$7</f>
        <v>-8.6983111111111122E-2</v>
      </c>
      <c r="AU30" s="34">
        <f>$E$28/'Fixed data'!$C$7</f>
        <v>-8.6983111111111122E-2</v>
      </c>
      <c r="AV30" s="34">
        <f>$E$28/'Fixed data'!$C$7</f>
        <v>-8.6983111111111122E-2</v>
      </c>
      <c r="AW30" s="34">
        <f>$E$28/'Fixed data'!$C$7</f>
        <v>-8.6983111111111122E-2</v>
      </c>
      <c r="AX30" s="34">
        <f>$E$28/'Fixed data'!$C$7</f>
        <v>-8.6983111111111122E-2</v>
      </c>
      <c r="AY30" s="34"/>
      <c r="AZ30" s="34"/>
      <c r="BA30" s="34"/>
      <c r="BB30" s="34"/>
      <c r="BC30" s="34"/>
      <c r="BD30" s="34"/>
    </row>
    <row r="31" spans="1:56" ht="16.5" hidden="1" customHeight="1" outlineLevel="1" x14ac:dyDescent="0.35">
      <c r="A31" s="115"/>
      <c r="B31" s="9" t="s">
        <v>2</v>
      </c>
      <c r="C31" s="11" t="s">
        <v>54</v>
      </c>
      <c r="D31" s="9" t="s">
        <v>40</v>
      </c>
      <c r="F31" s="34"/>
      <c r="G31" s="34">
        <f>$F$28/'Fixed data'!$C$7</f>
        <v>-8.401212342626517E-2</v>
      </c>
      <c r="H31" s="34">
        <f>$F$28/'Fixed data'!$C$7</f>
        <v>-8.401212342626517E-2</v>
      </c>
      <c r="I31" s="34">
        <f>$F$28/'Fixed data'!$C$7</f>
        <v>-8.401212342626517E-2</v>
      </c>
      <c r="J31" s="34">
        <f>$F$28/'Fixed data'!$C$7</f>
        <v>-8.401212342626517E-2</v>
      </c>
      <c r="K31" s="34">
        <f>$F$28/'Fixed data'!$C$7</f>
        <v>-8.401212342626517E-2</v>
      </c>
      <c r="L31" s="34">
        <f>$F$28/'Fixed data'!$C$7</f>
        <v>-8.401212342626517E-2</v>
      </c>
      <c r="M31" s="34">
        <f>$F$28/'Fixed data'!$C$7</f>
        <v>-8.401212342626517E-2</v>
      </c>
      <c r="N31" s="34">
        <f>$F$28/'Fixed data'!$C$7</f>
        <v>-8.401212342626517E-2</v>
      </c>
      <c r="O31" s="34">
        <f>$F$28/'Fixed data'!$C$7</f>
        <v>-8.401212342626517E-2</v>
      </c>
      <c r="P31" s="34">
        <f>$F$28/'Fixed data'!$C$7</f>
        <v>-8.401212342626517E-2</v>
      </c>
      <c r="Q31" s="34">
        <f>$F$28/'Fixed data'!$C$7</f>
        <v>-8.401212342626517E-2</v>
      </c>
      <c r="R31" s="34">
        <f>$F$28/'Fixed data'!$C$7</f>
        <v>-8.401212342626517E-2</v>
      </c>
      <c r="S31" s="34">
        <f>$F$28/'Fixed data'!$C$7</f>
        <v>-8.401212342626517E-2</v>
      </c>
      <c r="T31" s="34">
        <f>$F$28/'Fixed data'!$C$7</f>
        <v>-8.401212342626517E-2</v>
      </c>
      <c r="U31" s="34">
        <f>$F$28/'Fixed data'!$C$7</f>
        <v>-8.401212342626517E-2</v>
      </c>
      <c r="V31" s="34">
        <f>$F$28/'Fixed data'!$C$7</f>
        <v>-8.401212342626517E-2</v>
      </c>
      <c r="W31" s="34">
        <f>$F$28/'Fixed data'!$C$7</f>
        <v>-8.401212342626517E-2</v>
      </c>
      <c r="X31" s="34">
        <f>$F$28/'Fixed data'!$C$7</f>
        <v>-8.401212342626517E-2</v>
      </c>
      <c r="Y31" s="34">
        <f>$F$28/'Fixed data'!$C$7</f>
        <v>-8.401212342626517E-2</v>
      </c>
      <c r="Z31" s="34">
        <f>$F$28/'Fixed data'!$C$7</f>
        <v>-8.401212342626517E-2</v>
      </c>
      <c r="AA31" s="34">
        <f>$F$28/'Fixed data'!$C$7</f>
        <v>-8.401212342626517E-2</v>
      </c>
      <c r="AB31" s="34">
        <f>$F$28/'Fixed data'!$C$7</f>
        <v>-8.401212342626517E-2</v>
      </c>
      <c r="AC31" s="34">
        <f>$F$28/'Fixed data'!$C$7</f>
        <v>-8.401212342626517E-2</v>
      </c>
      <c r="AD31" s="34">
        <f>$F$28/'Fixed data'!$C$7</f>
        <v>-8.401212342626517E-2</v>
      </c>
      <c r="AE31" s="34">
        <f>$F$28/'Fixed data'!$C$7</f>
        <v>-8.401212342626517E-2</v>
      </c>
      <c r="AF31" s="34">
        <f>$F$28/'Fixed data'!$C$7</f>
        <v>-8.401212342626517E-2</v>
      </c>
      <c r="AG31" s="34">
        <f>$F$28/'Fixed data'!$C$7</f>
        <v>-8.401212342626517E-2</v>
      </c>
      <c r="AH31" s="34">
        <f>$F$28/'Fixed data'!$C$7</f>
        <v>-8.401212342626517E-2</v>
      </c>
      <c r="AI31" s="34">
        <f>$F$28/'Fixed data'!$C$7</f>
        <v>-8.401212342626517E-2</v>
      </c>
      <c r="AJ31" s="34">
        <f>$F$28/'Fixed data'!$C$7</f>
        <v>-8.401212342626517E-2</v>
      </c>
      <c r="AK31" s="34">
        <f>$F$28/'Fixed data'!$C$7</f>
        <v>-8.401212342626517E-2</v>
      </c>
      <c r="AL31" s="34">
        <f>$F$28/'Fixed data'!$C$7</f>
        <v>-8.401212342626517E-2</v>
      </c>
      <c r="AM31" s="34">
        <f>$F$28/'Fixed data'!$C$7</f>
        <v>-8.401212342626517E-2</v>
      </c>
      <c r="AN31" s="34">
        <f>$F$28/'Fixed data'!$C$7</f>
        <v>-8.401212342626517E-2</v>
      </c>
      <c r="AO31" s="34">
        <f>$F$28/'Fixed data'!$C$7</f>
        <v>-8.401212342626517E-2</v>
      </c>
      <c r="AP31" s="34">
        <f>$F$28/'Fixed data'!$C$7</f>
        <v>-8.401212342626517E-2</v>
      </c>
      <c r="AQ31" s="34">
        <f>$F$28/'Fixed data'!$C$7</f>
        <v>-8.401212342626517E-2</v>
      </c>
      <c r="AR31" s="34">
        <f>$F$28/'Fixed data'!$C$7</f>
        <v>-8.401212342626517E-2</v>
      </c>
      <c r="AS31" s="34">
        <f>$F$28/'Fixed data'!$C$7</f>
        <v>-8.401212342626517E-2</v>
      </c>
      <c r="AT31" s="34">
        <f>$F$28/'Fixed data'!$C$7</f>
        <v>-8.401212342626517E-2</v>
      </c>
      <c r="AU31" s="34">
        <f>$F$28/'Fixed data'!$C$7</f>
        <v>-8.401212342626517E-2</v>
      </c>
      <c r="AV31" s="34">
        <f>$F$28/'Fixed data'!$C$7</f>
        <v>-8.401212342626517E-2</v>
      </c>
      <c r="AW31" s="34">
        <f>$F$28/'Fixed data'!$C$7</f>
        <v>-8.401212342626517E-2</v>
      </c>
      <c r="AX31" s="34">
        <f>$F$28/'Fixed data'!$C$7</f>
        <v>-8.401212342626517E-2</v>
      </c>
      <c r="AY31" s="34">
        <f>$F$28/'Fixed data'!$C$7</f>
        <v>-8.401212342626517E-2</v>
      </c>
      <c r="AZ31" s="34"/>
      <c r="BA31" s="34"/>
      <c r="BB31" s="34"/>
      <c r="BC31" s="34"/>
      <c r="BD31" s="34"/>
    </row>
    <row r="32" spans="1:56" ht="16.5" hidden="1" customHeight="1" outlineLevel="1" x14ac:dyDescent="0.35">
      <c r="A32" s="115"/>
      <c r="B32" s="9" t="s">
        <v>3</v>
      </c>
      <c r="C32" s="11" t="s">
        <v>55</v>
      </c>
      <c r="D32" s="9" t="s">
        <v>40</v>
      </c>
      <c r="F32" s="34"/>
      <c r="G32" s="34"/>
      <c r="H32" s="34">
        <f>$G$28/'Fixed data'!$C$7</f>
        <v>-8.090412486338644E-2</v>
      </c>
      <c r="I32" s="34">
        <f>$G$28/'Fixed data'!$C$7</f>
        <v>-8.090412486338644E-2</v>
      </c>
      <c r="J32" s="34">
        <f>$G$28/'Fixed data'!$C$7</f>
        <v>-8.090412486338644E-2</v>
      </c>
      <c r="K32" s="34">
        <f>$G$28/'Fixed data'!$C$7</f>
        <v>-8.090412486338644E-2</v>
      </c>
      <c r="L32" s="34">
        <f>$G$28/'Fixed data'!$C$7</f>
        <v>-8.090412486338644E-2</v>
      </c>
      <c r="M32" s="34">
        <f>$G$28/'Fixed data'!$C$7</f>
        <v>-8.090412486338644E-2</v>
      </c>
      <c r="N32" s="34">
        <f>$G$28/'Fixed data'!$C$7</f>
        <v>-8.090412486338644E-2</v>
      </c>
      <c r="O32" s="34">
        <f>$G$28/'Fixed data'!$C$7</f>
        <v>-8.090412486338644E-2</v>
      </c>
      <c r="P32" s="34">
        <f>$G$28/'Fixed data'!$C$7</f>
        <v>-8.090412486338644E-2</v>
      </c>
      <c r="Q32" s="34">
        <f>$G$28/'Fixed data'!$C$7</f>
        <v>-8.090412486338644E-2</v>
      </c>
      <c r="R32" s="34">
        <f>$G$28/'Fixed data'!$C$7</f>
        <v>-8.090412486338644E-2</v>
      </c>
      <c r="S32" s="34">
        <f>$G$28/'Fixed data'!$C$7</f>
        <v>-8.090412486338644E-2</v>
      </c>
      <c r="T32" s="34">
        <f>$G$28/'Fixed data'!$C$7</f>
        <v>-8.090412486338644E-2</v>
      </c>
      <c r="U32" s="34">
        <f>$G$28/'Fixed data'!$C$7</f>
        <v>-8.090412486338644E-2</v>
      </c>
      <c r="V32" s="34">
        <f>$G$28/'Fixed data'!$C$7</f>
        <v>-8.090412486338644E-2</v>
      </c>
      <c r="W32" s="34">
        <f>$G$28/'Fixed data'!$C$7</f>
        <v>-8.090412486338644E-2</v>
      </c>
      <c r="X32" s="34">
        <f>$G$28/'Fixed data'!$C$7</f>
        <v>-8.090412486338644E-2</v>
      </c>
      <c r="Y32" s="34">
        <f>$G$28/'Fixed data'!$C$7</f>
        <v>-8.090412486338644E-2</v>
      </c>
      <c r="Z32" s="34">
        <f>$G$28/'Fixed data'!$C$7</f>
        <v>-8.090412486338644E-2</v>
      </c>
      <c r="AA32" s="34">
        <f>$G$28/'Fixed data'!$C$7</f>
        <v>-8.090412486338644E-2</v>
      </c>
      <c r="AB32" s="34">
        <f>$G$28/'Fixed data'!$C$7</f>
        <v>-8.090412486338644E-2</v>
      </c>
      <c r="AC32" s="34">
        <f>$G$28/'Fixed data'!$C$7</f>
        <v>-8.090412486338644E-2</v>
      </c>
      <c r="AD32" s="34">
        <f>$G$28/'Fixed data'!$C$7</f>
        <v>-8.090412486338644E-2</v>
      </c>
      <c r="AE32" s="34">
        <f>$G$28/'Fixed data'!$C$7</f>
        <v>-8.090412486338644E-2</v>
      </c>
      <c r="AF32" s="34">
        <f>$G$28/'Fixed data'!$C$7</f>
        <v>-8.090412486338644E-2</v>
      </c>
      <c r="AG32" s="34">
        <f>$G$28/'Fixed data'!$C$7</f>
        <v>-8.090412486338644E-2</v>
      </c>
      <c r="AH32" s="34">
        <f>$G$28/'Fixed data'!$C$7</f>
        <v>-8.090412486338644E-2</v>
      </c>
      <c r="AI32" s="34">
        <f>$G$28/'Fixed data'!$C$7</f>
        <v>-8.090412486338644E-2</v>
      </c>
      <c r="AJ32" s="34">
        <f>$G$28/'Fixed data'!$C$7</f>
        <v>-8.090412486338644E-2</v>
      </c>
      <c r="AK32" s="34">
        <f>$G$28/'Fixed data'!$C$7</f>
        <v>-8.090412486338644E-2</v>
      </c>
      <c r="AL32" s="34">
        <f>$G$28/'Fixed data'!$C$7</f>
        <v>-8.090412486338644E-2</v>
      </c>
      <c r="AM32" s="34">
        <f>$G$28/'Fixed data'!$C$7</f>
        <v>-8.090412486338644E-2</v>
      </c>
      <c r="AN32" s="34">
        <f>$G$28/'Fixed data'!$C$7</f>
        <v>-8.090412486338644E-2</v>
      </c>
      <c r="AO32" s="34">
        <f>$G$28/'Fixed data'!$C$7</f>
        <v>-8.090412486338644E-2</v>
      </c>
      <c r="AP32" s="34">
        <f>$G$28/'Fixed data'!$C$7</f>
        <v>-8.090412486338644E-2</v>
      </c>
      <c r="AQ32" s="34">
        <f>$G$28/'Fixed data'!$C$7</f>
        <v>-8.090412486338644E-2</v>
      </c>
      <c r="AR32" s="34">
        <f>$G$28/'Fixed data'!$C$7</f>
        <v>-8.090412486338644E-2</v>
      </c>
      <c r="AS32" s="34">
        <f>$G$28/'Fixed data'!$C$7</f>
        <v>-8.090412486338644E-2</v>
      </c>
      <c r="AT32" s="34">
        <f>$G$28/'Fixed data'!$C$7</f>
        <v>-8.090412486338644E-2</v>
      </c>
      <c r="AU32" s="34">
        <f>$G$28/'Fixed data'!$C$7</f>
        <v>-8.090412486338644E-2</v>
      </c>
      <c r="AV32" s="34">
        <f>$G$28/'Fixed data'!$C$7</f>
        <v>-8.090412486338644E-2</v>
      </c>
      <c r="AW32" s="34">
        <f>$G$28/'Fixed data'!$C$7</f>
        <v>-8.090412486338644E-2</v>
      </c>
      <c r="AX32" s="34">
        <f>$G$28/'Fixed data'!$C$7</f>
        <v>-8.090412486338644E-2</v>
      </c>
      <c r="AY32" s="34">
        <f>$G$28/'Fixed data'!$C$7</f>
        <v>-8.090412486338644E-2</v>
      </c>
      <c r="AZ32" s="34">
        <f>$G$28/'Fixed data'!$C$7</f>
        <v>-8.090412486338644E-2</v>
      </c>
      <c r="BA32" s="34"/>
      <c r="BB32" s="34"/>
      <c r="BC32" s="34"/>
      <c r="BD32" s="34"/>
    </row>
    <row r="33" spans="1:57" ht="16.5" hidden="1" customHeight="1" outlineLevel="1" x14ac:dyDescent="0.35">
      <c r="A33" s="115"/>
      <c r="B33" s="9" t="s">
        <v>4</v>
      </c>
      <c r="C33" s="11" t="s">
        <v>56</v>
      </c>
      <c r="D33" s="9" t="s">
        <v>40</v>
      </c>
      <c r="F33" s="34"/>
      <c r="G33" s="34"/>
      <c r="H33" s="34"/>
      <c r="I33" s="34">
        <f>$H$28/'Fixed data'!$C$7</f>
        <v>-7.767342497209534E-2</v>
      </c>
      <c r="J33" s="34">
        <f>$H$28/'Fixed data'!$C$7</f>
        <v>-7.767342497209534E-2</v>
      </c>
      <c r="K33" s="34">
        <f>$H$28/'Fixed data'!$C$7</f>
        <v>-7.767342497209534E-2</v>
      </c>
      <c r="L33" s="34">
        <f>$H$28/'Fixed data'!$C$7</f>
        <v>-7.767342497209534E-2</v>
      </c>
      <c r="M33" s="34">
        <f>$H$28/'Fixed data'!$C$7</f>
        <v>-7.767342497209534E-2</v>
      </c>
      <c r="N33" s="34">
        <f>$H$28/'Fixed data'!$C$7</f>
        <v>-7.767342497209534E-2</v>
      </c>
      <c r="O33" s="34">
        <f>$H$28/'Fixed data'!$C$7</f>
        <v>-7.767342497209534E-2</v>
      </c>
      <c r="P33" s="34">
        <f>$H$28/'Fixed data'!$C$7</f>
        <v>-7.767342497209534E-2</v>
      </c>
      <c r="Q33" s="34">
        <f>$H$28/'Fixed data'!$C$7</f>
        <v>-7.767342497209534E-2</v>
      </c>
      <c r="R33" s="34">
        <f>$H$28/'Fixed data'!$C$7</f>
        <v>-7.767342497209534E-2</v>
      </c>
      <c r="S33" s="34">
        <f>$H$28/'Fixed data'!$C$7</f>
        <v>-7.767342497209534E-2</v>
      </c>
      <c r="T33" s="34">
        <f>$H$28/'Fixed data'!$C$7</f>
        <v>-7.767342497209534E-2</v>
      </c>
      <c r="U33" s="34">
        <f>$H$28/'Fixed data'!$C$7</f>
        <v>-7.767342497209534E-2</v>
      </c>
      <c r="V33" s="34">
        <f>$H$28/'Fixed data'!$C$7</f>
        <v>-7.767342497209534E-2</v>
      </c>
      <c r="W33" s="34">
        <f>$H$28/'Fixed data'!$C$7</f>
        <v>-7.767342497209534E-2</v>
      </c>
      <c r="X33" s="34">
        <f>$H$28/'Fixed data'!$C$7</f>
        <v>-7.767342497209534E-2</v>
      </c>
      <c r="Y33" s="34">
        <f>$H$28/'Fixed data'!$C$7</f>
        <v>-7.767342497209534E-2</v>
      </c>
      <c r="Z33" s="34">
        <f>$H$28/'Fixed data'!$C$7</f>
        <v>-7.767342497209534E-2</v>
      </c>
      <c r="AA33" s="34">
        <f>$H$28/'Fixed data'!$C$7</f>
        <v>-7.767342497209534E-2</v>
      </c>
      <c r="AB33" s="34">
        <f>$H$28/'Fixed data'!$C$7</f>
        <v>-7.767342497209534E-2</v>
      </c>
      <c r="AC33" s="34">
        <f>$H$28/'Fixed data'!$C$7</f>
        <v>-7.767342497209534E-2</v>
      </c>
      <c r="AD33" s="34">
        <f>$H$28/'Fixed data'!$C$7</f>
        <v>-7.767342497209534E-2</v>
      </c>
      <c r="AE33" s="34">
        <f>$H$28/'Fixed data'!$C$7</f>
        <v>-7.767342497209534E-2</v>
      </c>
      <c r="AF33" s="34">
        <f>$H$28/'Fixed data'!$C$7</f>
        <v>-7.767342497209534E-2</v>
      </c>
      <c r="AG33" s="34">
        <f>$H$28/'Fixed data'!$C$7</f>
        <v>-7.767342497209534E-2</v>
      </c>
      <c r="AH33" s="34">
        <f>$H$28/'Fixed data'!$C$7</f>
        <v>-7.767342497209534E-2</v>
      </c>
      <c r="AI33" s="34">
        <f>$H$28/'Fixed data'!$C$7</f>
        <v>-7.767342497209534E-2</v>
      </c>
      <c r="AJ33" s="34">
        <f>$H$28/'Fixed data'!$C$7</f>
        <v>-7.767342497209534E-2</v>
      </c>
      <c r="AK33" s="34">
        <f>$H$28/'Fixed data'!$C$7</f>
        <v>-7.767342497209534E-2</v>
      </c>
      <c r="AL33" s="34">
        <f>$H$28/'Fixed data'!$C$7</f>
        <v>-7.767342497209534E-2</v>
      </c>
      <c r="AM33" s="34">
        <f>$H$28/'Fixed data'!$C$7</f>
        <v>-7.767342497209534E-2</v>
      </c>
      <c r="AN33" s="34">
        <f>$H$28/'Fixed data'!$C$7</f>
        <v>-7.767342497209534E-2</v>
      </c>
      <c r="AO33" s="34">
        <f>$H$28/'Fixed data'!$C$7</f>
        <v>-7.767342497209534E-2</v>
      </c>
      <c r="AP33" s="34">
        <f>$H$28/'Fixed data'!$C$7</f>
        <v>-7.767342497209534E-2</v>
      </c>
      <c r="AQ33" s="34">
        <f>$H$28/'Fixed data'!$C$7</f>
        <v>-7.767342497209534E-2</v>
      </c>
      <c r="AR33" s="34">
        <f>$H$28/'Fixed data'!$C$7</f>
        <v>-7.767342497209534E-2</v>
      </c>
      <c r="AS33" s="34">
        <f>$H$28/'Fixed data'!$C$7</f>
        <v>-7.767342497209534E-2</v>
      </c>
      <c r="AT33" s="34">
        <f>$H$28/'Fixed data'!$C$7</f>
        <v>-7.767342497209534E-2</v>
      </c>
      <c r="AU33" s="34">
        <f>$H$28/'Fixed data'!$C$7</f>
        <v>-7.767342497209534E-2</v>
      </c>
      <c r="AV33" s="34">
        <f>$H$28/'Fixed data'!$C$7</f>
        <v>-7.767342497209534E-2</v>
      </c>
      <c r="AW33" s="34">
        <f>$H$28/'Fixed data'!$C$7</f>
        <v>-7.767342497209534E-2</v>
      </c>
      <c r="AX33" s="34">
        <f>$H$28/'Fixed data'!$C$7</f>
        <v>-7.767342497209534E-2</v>
      </c>
      <c r="AY33" s="34">
        <f>$H$28/'Fixed data'!$C$7</f>
        <v>-7.767342497209534E-2</v>
      </c>
      <c r="AZ33" s="34">
        <f>$H$28/'Fixed data'!$C$7</f>
        <v>-7.767342497209534E-2</v>
      </c>
      <c r="BA33" s="34">
        <f>$H$28/'Fixed data'!$C$7</f>
        <v>-7.767342497209534E-2</v>
      </c>
      <c r="BB33" s="34"/>
      <c r="BC33" s="34"/>
      <c r="BD33" s="34"/>
    </row>
    <row r="34" spans="1:57" ht="16.5" hidden="1" customHeight="1" outlineLevel="1" x14ac:dyDescent="0.35">
      <c r="A34" s="115"/>
      <c r="B34" s="9" t="s">
        <v>5</v>
      </c>
      <c r="C34" s="11" t="s">
        <v>57</v>
      </c>
      <c r="D34" s="9" t="s">
        <v>40</v>
      </c>
      <c r="F34" s="34"/>
      <c r="G34" s="34"/>
      <c r="H34" s="34"/>
      <c r="I34" s="34"/>
      <c r="J34" s="34">
        <f>$I$28/'Fixed data'!$C$7</f>
        <v>-7.4376287382129633E-2</v>
      </c>
      <c r="K34" s="34">
        <f>$I$28/'Fixed data'!$C$7</f>
        <v>-7.4376287382129633E-2</v>
      </c>
      <c r="L34" s="34">
        <f>$I$28/'Fixed data'!$C$7</f>
        <v>-7.4376287382129633E-2</v>
      </c>
      <c r="M34" s="34">
        <f>$I$28/'Fixed data'!$C$7</f>
        <v>-7.4376287382129633E-2</v>
      </c>
      <c r="N34" s="34">
        <f>$I$28/'Fixed data'!$C$7</f>
        <v>-7.4376287382129633E-2</v>
      </c>
      <c r="O34" s="34">
        <f>$I$28/'Fixed data'!$C$7</f>
        <v>-7.4376287382129633E-2</v>
      </c>
      <c r="P34" s="34">
        <f>$I$28/'Fixed data'!$C$7</f>
        <v>-7.4376287382129633E-2</v>
      </c>
      <c r="Q34" s="34">
        <f>$I$28/'Fixed data'!$C$7</f>
        <v>-7.4376287382129633E-2</v>
      </c>
      <c r="R34" s="34">
        <f>$I$28/'Fixed data'!$C$7</f>
        <v>-7.4376287382129633E-2</v>
      </c>
      <c r="S34" s="34">
        <f>$I$28/'Fixed data'!$C$7</f>
        <v>-7.4376287382129633E-2</v>
      </c>
      <c r="T34" s="34">
        <f>$I$28/'Fixed data'!$C$7</f>
        <v>-7.4376287382129633E-2</v>
      </c>
      <c r="U34" s="34">
        <f>$I$28/'Fixed data'!$C$7</f>
        <v>-7.4376287382129633E-2</v>
      </c>
      <c r="V34" s="34">
        <f>$I$28/'Fixed data'!$C$7</f>
        <v>-7.4376287382129633E-2</v>
      </c>
      <c r="W34" s="34">
        <f>$I$28/'Fixed data'!$C$7</f>
        <v>-7.4376287382129633E-2</v>
      </c>
      <c r="X34" s="34">
        <f>$I$28/'Fixed data'!$C$7</f>
        <v>-7.4376287382129633E-2</v>
      </c>
      <c r="Y34" s="34">
        <f>$I$28/'Fixed data'!$C$7</f>
        <v>-7.4376287382129633E-2</v>
      </c>
      <c r="Z34" s="34">
        <f>$I$28/'Fixed data'!$C$7</f>
        <v>-7.4376287382129633E-2</v>
      </c>
      <c r="AA34" s="34">
        <f>$I$28/'Fixed data'!$C$7</f>
        <v>-7.4376287382129633E-2</v>
      </c>
      <c r="AB34" s="34">
        <f>$I$28/'Fixed data'!$C$7</f>
        <v>-7.4376287382129633E-2</v>
      </c>
      <c r="AC34" s="34">
        <f>$I$28/'Fixed data'!$C$7</f>
        <v>-7.4376287382129633E-2</v>
      </c>
      <c r="AD34" s="34">
        <f>$I$28/'Fixed data'!$C$7</f>
        <v>-7.4376287382129633E-2</v>
      </c>
      <c r="AE34" s="34">
        <f>$I$28/'Fixed data'!$C$7</f>
        <v>-7.4376287382129633E-2</v>
      </c>
      <c r="AF34" s="34">
        <f>$I$28/'Fixed data'!$C$7</f>
        <v>-7.4376287382129633E-2</v>
      </c>
      <c r="AG34" s="34">
        <f>$I$28/'Fixed data'!$C$7</f>
        <v>-7.4376287382129633E-2</v>
      </c>
      <c r="AH34" s="34">
        <f>$I$28/'Fixed data'!$C$7</f>
        <v>-7.4376287382129633E-2</v>
      </c>
      <c r="AI34" s="34">
        <f>$I$28/'Fixed data'!$C$7</f>
        <v>-7.4376287382129633E-2</v>
      </c>
      <c r="AJ34" s="34">
        <f>$I$28/'Fixed data'!$C$7</f>
        <v>-7.4376287382129633E-2</v>
      </c>
      <c r="AK34" s="34">
        <f>$I$28/'Fixed data'!$C$7</f>
        <v>-7.4376287382129633E-2</v>
      </c>
      <c r="AL34" s="34">
        <f>$I$28/'Fixed data'!$C$7</f>
        <v>-7.4376287382129633E-2</v>
      </c>
      <c r="AM34" s="34">
        <f>$I$28/'Fixed data'!$C$7</f>
        <v>-7.4376287382129633E-2</v>
      </c>
      <c r="AN34" s="34">
        <f>$I$28/'Fixed data'!$C$7</f>
        <v>-7.4376287382129633E-2</v>
      </c>
      <c r="AO34" s="34">
        <f>$I$28/'Fixed data'!$C$7</f>
        <v>-7.4376287382129633E-2</v>
      </c>
      <c r="AP34" s="34">
        <f>$I$28/'Fixed data'!$C$7</f>
        <v>-7.4376287382129633E-2</v>
      </c>
      <c r="AQ34" s="34">
        <f>$I$28/'Fixed data'!$C$7</f>
        <v>-7.4376287382129633E-2</v>
      </c>
      <c r="AR34" s="34">
        <f>$I$28/'Fixed data'!$C$7</f>
        <v>-7.4376287382129633E-2</v>
      </c>
      <c r="AS34" s="34">
        <f>$I$28/'Fixed data'!$C$7</f>
        <v>-7.4376287382129633E-2</v>
      </c>
      <c r="AT34" s="34">
        <f>$I$28/'Fixed data'!$C$7</f>
        <v>-7.4376287382129633E-2</v>
      </c>
      <c r="AU34" s="34">
        <f>$I$28/'Fixed data'!$C$7</f>
        <v>-7.4376287382129633E-2</v>
      </c>
      <c r="AV34" s="34">
        <f>$I$28/'Fixed data'!$C$7</f>
        <v>-7.4376287382129633E-2</v>
      </c>
      <c r="AW34" s="34">
        <f>$I$28/'Fixed data'!$C$7</f>
        <v>-7.4376287382129633E-2</v>
      </c>
      <c r="AX34" s="34">
        <f>$I$28/'Fixed data'!$C$7</f>
        <v>-7.4376287382129633E-2</v>
      </c>
      <c r="AY34" s="34">
        <f>$I$28/'Fixed data'!$C$7</f>
        <v>-7.4376287382129633E-2</v>
      </c>
      <c r="AZ34" s="34">
        <f>$I$28/'Fixed data'!$C$7</f>
        <v>-7.4376287382129633E-2</v>
      </c>
      <c r="BA34" s="34">
        <f>$I$28/'Fixed data'!$C$7</f>
        <v>-7.4376287382129633E-2</v>
      </c>
      <c r="BB34" s="34">
        <f>$I$28/'Fixed data'!$C$7</f>
        <v>-7.4376287382129633E-2</v>
      </c>
      <c r="BC34" s="34"/>
      <c r="BD34" s="34"/>
    </row>
    <row r="35" spans="1:57" ht="16.5" hidden="1" customHeight="1" outlineLevel="1" x14ac:dyDescent="0.35">
      <c r="A35" s="115"/>
      <c r="B35" s="9" t="s">
        <v>6</v>
      </c>
      <c r="C35" s="11" t="s">
        <v>58</v>
      </c>
      <c r="D35" s="9" t="s">
        <v>40</v>
      </c>
      <c r="F35" s="34"/>
      <c r="G35" s="34"/>
      <c r="H35" s="34"/>
      <c r="I35" s="34"/>
      <c r="J35" s="34"/>
      <c r="K35" s="34">
        <f>$J$28/'Fixed data'!$C$7</f>
        <v>-7.0919287053654467E-2</v>
      </c>
      <c r="L35" s="34">
        <f>$J$28/'Fixed data'!$C$7</f>
        <v>-7.0919287053654467E-2</v>
      </c>
      <c r="M35" s="34">
        <f>$J$28/'Fixed data'!$C$7</f>
        <v>-7.0919287053654467E-2</v>
      </c>
      <c r="N35" s="34">
        <f>$J$28/'Fixed data'!$C$7</f>
        <v>-7.0919287053654467E-2</v>
      </c>
      <c r="O35" s="34">
        <f>$J$28/'Fixed data'!$C$7</f>
        <v>-7.0919287053654467E-2</v>
      </c>
      <c r="P35" s="34">
        <f>$J$28/'Fixed data'!$C$7</f>
        <v>-7.0919287053654467E-2</v>
      </c>
      <c r="Q35" s="34">
        <f>$J$28/'Fixed data'!$C$7</f>
        <v>-7.0919287053654467E-2</v>
      </c>
      <c r="R35" s="34">
        <f>$J$28/'Fixed data'!$C$7</f>
        <v>-7.0919287053654467E-2</v>
      </c>
      <c r="S35" s="34">
        <f>$J$28/'Fixed data'!$C$7</f>
        <v>-7.0919287053654467E-2</v>
      </c>
      <c r="T35" s="34">
        <f>$J$28/'Fixed data'!$C$7</f>
        <v>-7.0919287053654467E-2</v>
      </c>
      <c r="U35" s="34">
        <f>$J$28/'Fixed data'!$C$7</f>
        <v>-7.0919287053654467E-2</v>
      </c>
      <c r="V35" s="34">
        <f>$J$28/'Fixed data'!$C$7</f>
        <v>-7.0919287053654467E-2</v>
      </c>
      <c r="W35" s="34">
        <f>$J$28/'Fixed data'!$C$7</f>
        <v>-7.0919287053654467E-2</v>
      </c>
      <c r="X35" s="34">
        <f>$J$28/'Fixed data'!$C$7</f>
        <v>-7.0919287053654467E-2</v>
      </c>
      <c r="Y35" s="34">
        <f>$J$28/'Fixed data'!$C$7</f>
        <v>-7.0919287053654467E-2</v>
      </c>
      <c r="Z35" s="34">
        <f>$J$28/'Fixed data'!$C$7</f>
        <v>-7.0919287053654467E-2</v>
      </c>
      <c r="AA35" s="34">
        <f>$J$28/'Fixed data'!$C$7</f>
        <v>-7.0919287053654467E-2</v>
      </c>
      <c r="AB35" s="34">
        <f>$J$28/'Fixed data'!$C$7</f>
        <v>-7.0919287053654467E-2</v>
      </c>
      <c r="AC35" s="34">
        <f>$J$28/'Fixed data'!$C$7</f>
        <v>-7.0919287053654467E-2</v>
      </c>
      <c r="AD35" s="34">
        <f>$J$28/'Fixed data'!$C$7</f>
        <v>-7.0919287053654467E-2</v>
      </c>
      <c r="AE35" s="34">
        <f>$J$28/'Fixed data'!$C$7</f>
        <v>-7.0919287053654467E-2</v>
      </c>
      <c r="AF35" s="34">
        <f>$J$28/'Fixed data'!$C$7</f>
        <v>-7.0919287053654467E-2</v>
      </c>
      <c r="AG35" s="34">
        <f>$J$28/'Fixed data'!$C$7</f>
        <v>-7.0919287053654467E-2</v>
      </c>
      <c r="AH35" s="34">
        <f>$J$28/'Fixed data'!$C$7</f>
        <v>-7.0919287053654467E-2</v>
      </c>
      <c r="AI35" s="34">
        <f>$J$28/'Fixed data'!$C$7</f>
        <v>-7.0919287053654467E-2</v>
      </c>
      <c r="AJ35" s="34">
        <f>$J$28/'Fixed data'!$C$7</f>
        <v>-7.0919287053654467E-2</v>
      </c>
      <c r="AK35" s="34">
        <f>$J$28/'Fixed data'!$C$7</f>
        <v>-7.0919287053654467E-2</v>
      </c>
      <c r="AL35" s="34">
        <f>$J$28/'Fixed data'!$C$7</f>
        <v>-7.0919287053654467E-2</v>
      </c>
      <c r="AM35" s="34">
        <f>$J$28/'Fixed data'!$C$7</f>
        <v>-7.0919287053654467E-2</v>
      </c>
      <c r="AN35" s="34">
        <f>$J$28/'Fixed data'!$C$7</f>
        <v>-7.0919287053654467E-2</v>
      </c>
      <c r="AO35" s="34">
        <f>$J$28/'Fixed data'!$C$7</f>
        <v>-7.0919287053654467E-2</v>
      </c>
      <c r="AP35" s="34">
        <f>$J$28/'Fixed data'!$C$7</f>
        <v>-7.0919287053654467E-2</v>
      </c>
      <c r="AQ35" s="34">
        <f>$J$28/'Fixed data'!$C$7</f>
        <v>-7.0919287053654467E-2</v>
      </c>
      <c r="AR35" s="34">
        <f>$J$28/'Fixed data'!$C$7</f>
        <v>-7.0919287053654467E-2</v>
      </c>
      <c r="AS35" s="34">
        <f>$J$28/'Fixed data'!$C$7</f>
        <v>-7.0919287053654467E-2</v>
      </c>
      <c r="AT35" s="34">
        <f>$J$28/'Fixed data'!$C$7</f>
        <v>-7.0919287053654467E-2</v>
      </c>
      <c r="AU35" s="34">
        <f>$J$28/'Fixed data'!$C$7</f>
        <v>-7.0919287053654467E-2</v>
      </c>
      <c r="AV35" s="34">
        <f>$J$28/'Fixed data'!$C$7</f>
        <v>-7.0919287053654467E-2</v>
      </c>
      <c r="AW35" s="34">
        <f>$J$28/'Fixed data'!$C$7</f>
        <v>-7.0919287053654467E-2</v>
      </c>
      <c r="AX35" s="34">
        <f>$J$28/'Fixed data'!$C$7</f>
        <v>-7.0919287053654467E-2</v>
      </c>
      <c r="AY35" s="34">
        <f>$J$28/'Fixed data'!$C$7</f>
        <v>-7.0919287053654467E-2</v>
      </c>
      <c r="AZ35" s="34">
        <f>$J$28/'Fixed data'!$C$7</f>
        <v>-7.0919287053654467E-2</v>
      </c>
      <c r="BA35" s="34">
        <f>$J$28/'Fixed data'!$C$7</f>
        <v>-7.0919287053654467E-2</v>
      </c>
      <c r="BB35" s="34">
        <f>$J$28/'Fixed data'!$C$7</f>
        <v>-7.0919287053654467E-2</v>
      </c>
      <c r="BC35" s="34">
        <f>$J$28/'Fixed data'!$C$7</f>
        <v>-7.0919287053654467E-2</v>
      </c>
      <c r="BD35" s="34"/>
    </row>
    <row r="36" spans="1:57" ht="16.5" hidden="1" customHeight="1" outlineLevel="1" x14ac:dyDescent="0.35">
      <c r="A36" s="115"/>
      <c r="B36" s="9" t="s">
        <v>32</v>
      </c>
      <c r="C36" s="11" t="s">
        <v>59</v>
      </c>
      <c r="D36" s="9" t="s">
        <v>40</v>
      </c>
      <c r="F36" s="34"/>
      <c r="G36" s="34"/>
      <c r="H36" s="34"/>
      <c r="I36" s="34"/>
      <c r="J36" s="34"/>
      <c r="K36" s="34"/>
      <c r="L36" s="34">
        <f>$K$28/'Fixed data'!$C$7</f>
        <v>-6.7367388818599702E-2</v>
      </c>
      <c r="M36" s="34">
        <f>$K$28/'Fixed data'!$C$7</f>
        <v>-6.7367388818599702E-2</v>
      </c>
      <c r="N36" s="34">
        <f>$K$28/'Fixed data'!$C$7</f>
        <v>-6.7367388818599702E-2</v>
      </c>
      <c r="O36" s="34">
        <f>$K$28/'Fixed data'!$C$7</f>
        <v>-6.7367388818599702E-2</v>
      </c>
      <c r="P36" s="34">
        <f>$K$28/'Fixed data'!$C$7</f>
        <v>-6.7367388818599702E-2</v>
      </c>
      <c r="Q36" s="34">
        <f>$K$28/'Fixed data'!$C$7</f>
        <v>-6.7367388818599702E-2</v>
      </c>
      <c r="R36" s="34">
        <f>$K$28/'Fixed data'!$C$7</f>
        <v>-6.7367388818599702E-2</v>
      </c>
      <c r="S36" s="34">
        <f>$K$28/'Fixed data'!$C$7</f>
        <v>-6.7367388818599702E-2</v>
      </c>
      <c r="T36" s="34">
        <f>$K$28/'Fixed data'!$C$7</f>
        <v>-6.7367388818599702E-2</v>
      </c>
      <c r="U36" s="34">
        <f>$K$28/'Fixed data'!$C$7</f>
        <v>-6.7367388818599702E-2</v>
      </c>
      <c r="V36" s="34">
        <f>$K$28/'Fixed data'!$C$7</f>
        <v>-6.7367388818599702E-2</v>
      </c>
      <c r="W36" s="34">
        <f>$K$28/'Fixed data'!$C$7</f>
        <v>-6.7367388818599702E-2</v>
      </c>
      <c r="X36" s="34">
        <f>$K$28/'Fixed data'!$C$7</f>
        <v>-6.7367388818599702E-2</v>
      </c>
      <c r="Y36" s="34">
        <f>$K$28/'Fixed data'!$C$7</f>
        <v>-6.7367388818599702E-2</v>
      </c>
      <c r="Z36" s="34">
        <f>$K$28/'Fixed data'!$C$7</f>
        <v>-6.7367388818599702E-2</v>
      </c>
      <c r="AA36" s="34">
        <f>$K$28/'Fixed data'!$C$7</f>
        <v>-6.7367388818599702E-2</v>
      </c>
      <c r="AB36" s="34">
        <f>$K$28/'Fixed data'!$C$7</f>
        <v>-6.7367388818599702E-2</v>
      </c>
      <c r="AC36" s="34">
        <f>$K$28/'Fixed data'!$C$7</f>
        <v>-6.7367388818599702E-2</v>
      </c>
      <c r="AD36" s="34">
        <f>$K$28/'Fixed data'!$C$7</f>
        <v>-6.7367388818599702E-2</v>
      </c>
      <c r="AE36" s="34">
        <f>$K$28/'Fixed data'!$C$7</f>
        <v>-6.7367388818599702E-2</v>
      </c>
      <c r="AF36" s="34">
        <f>$K$28/'Fixed data'!$C$7</f>
        <v>-6.7367388818599702E-2</v>
      </c>
      <c r="AG36" s="34">
        <f>$K$28/'Fixed data'!$C$7</f>
        <v>-6.7367388818599702E-2</v>
      </c>
      <c r="AH36" s="34">
        <f>$K$28/'Fixed data'!$C$7</f>
        <v>-6.7367388818599702E-2</v>
      </c>
      <c r="AI36" s="34">
        <f>$K$28/'Fixed data'!$C$7</f>
        <v>-6.7367388818599702E-2</v>
      </c>
      <c r="AJ36" s="34">
        <f>$K$28/'Fixed data'!$C$7</f>
        <v>-6.7367388818599702E-2</v>
      </c>
      <c r="AK36" s="34">
        <f>$K$28/'Fixed data'!$C$7</f>
        <v>-6.7367388818599702E-2</v>
      </c>
      <c r="AL36" s="34">
        <f>$K$28/'Fixed data'!$C$7</f>
        <v>-6.7367388818599702E-2</v>
      </c>
      <c r="AM36" s="34">
        <f>$K$28/'Fixed data'!$C$7</f>
        <v>-6.7367388818599702E-2</v>
      </c>
      <c r="AN36" s="34">
        <f>$K$28/'Fixed data'!$C$7</f>
        <v>-6.7367388818599702E-2</v>
      </c>
      <c r="AO36" s="34">
        <f>$K$28/'Fixed data'!$C$7</f>
        <v>-6.7367388818599702E-2</v>
      </c>
      <c r="AP36" s="34">
        <f>$K$28/'Fixed data'!$C$7</f>
        <v>-6.7367388818599702E-2</v>
      </c>
      <c r="AQ36" s="34">
        <f>$K$28/'Fixed data'!$C$7</f>
        <v>-6.7367388818599702E-2</v>
      </c>
      <c r="AR36" s="34">
        <f>$K$28/'Fixed data'!$C$7</f>
        <v>-6.7367388818599702E-2</v>
      </c>
      <c r="AS36" s="34">
        <f>$K$28/'Fixed data'!$C$7</f>
        <v>-6.7367388818599702E-2</v>
      </c>
      <c r="AT36" s="34">
        <f>$K$28/'Fixed data'!$C$7</f>
        <v>-6.7367388818599702E-2</v>
      </c>
      <c r="AU36" s="34">
        <f>$K$28/'Fixed data'!$C$7</f>
        <v>-6.7367388818599702E-2</v>
      </c>
      <c r="AV36" s="34">
        <f>$K$28/'Fixed data'!$C$7</f>
        <v>-6.7367388818599702E-2</v>
      </c>
      <c r="AW36" s="34">
        <f>$K$28/'Fixed data'!$C$7</f>
        <v>-6.7367388818599702E-2</v>
      </c>
      <c r="AX36" s="34">
        <f>$K$28/'Fixed data'!$C$7</f>
        <v>-6.7367388818599702E-2</v>
      </c>
      <c r="AY36" s="34">
        <f>$K$28/'Fixed data'!$C$7</f>
        <v>-6.7367388818599702E-2</v>
      </c>
      <c r="AZ36" s="34">
        <f>$K$28/'Fixed data'!$C$7</f>
        <v>-6.7367388818599702E-2</v>
      </c>
      <c r="BA36" s="34">
        <f>$K$28/'Fixed data'!$C$7</f>
        <v>-6.7367388818599702E-2</v>
      </c>
      <c r="BB36" s="34">
        <f>$K$28/'Fixed data'!$C$7</f>
        <v>-6.7367388818599702E-2</v>
      </c>
      <c r="BC36" s="34">
        <f>$K$28/'Fixed data'!$C$7</f>
        <v>-6.7367388818599702E-2</v>
      </c>
      <c r="BD36" s="34">
        <f>$K$28/'Fixed data'!$C$7</f>
        <v>-6.7367388818599702E-2</v>
      </c>
    </row>
    <row r="37" spans="1:57" ht="16.5" hidden="1" customHeight="1" outlineLevel="1" x14ac:dyDescent="0.35">
      <c r="A37" s="115"/>
      <c r="B37" s="9" t="s">
        <v>33</v>
      </c>
      <c r="C37" s="11" t="s">
        <v>60</v>
      </c>
      <c r="D37" s="9" t="s">
        <v>40</v>
      </c>
      <c r="F37" s="34"/>
      <c r="G37" s="34"/>
      <c r="H37" s="34"/>
      <c r="I37" s="34"/>
      <c r="J37" s="34"/>
      <c r="K37" s="34"/>
      <c r="L37" s="34"/>
      <c r="M37" s="34">
        <f>$L$28/'Fixed data'!$C$7</f>
        <v>-6.3692897252323077E-2</v>
      </c>
      <c r="N37" s="34">
        <f>$L$28/'Fixed data'!$C$7</f>
        <v>-6.3692897252323077E-2</v>
      </c>
      <c r="O37" s="34">
        <f>$L$28/'Fixed data'!$C$7</f>
        <v>-6.3692897252323077E-2</v>
      </c>
      <c r="P37" s="34">
        <f>$L$28/'Fixed data'!$C$7</f>
        <v>-6.3692897252323077E-2</v>
      </c>
      <c r="Q37" s="34">
        <f>$L$28/'Fixed data'!$C$7</f>
        <v>-6.3692897252323077E-2</v>
      </c>
      <c r="R37" s="34">
        <f>$L$28/'Fixed data'!$C$7</f>
        <v>-6.3692897252323077E-2</v>
      </c>
      <c r="S37" s="34">
        <f>$L$28/'Fixed data'!$C$7</f>
        <v>-6.3692897252323077E-2</v>
      </c>
      <c r="T37" s="34">
        <f>$L$28/'Fixed data'!$C$7</f>
        <v>-6.3692897252323077E-2</v>
      </c>
      <c r="U37" s="34">
        <f>$L$28/'Fixed data'!$C$7</f>
        <v>-6.3692897252323077E-2</v>
      </c>
      <c r="V37" s="34">
        <f>$L$28/'Fixed data'!$C$7</f>
        <v>-6.3692897252323077E-2</v>
      </c>
      <c r="W37" s="34">
        <f>$L$28/'Fixed data'!$C$7</f>
        <v>-6.3692897252323077E-2</v>
      </c>
      <c r="X37" s="34">
        <f>$L$28/'Fixed data'!$C$7</f>
        <v>-6.3692897252323077E-2</v>
      </c>
      <c r="Y37" s="34">
        <f>$L$28/'Fixed data'!$C$7</f>
        <v>-6.3692897252323077E-2</v>
      </c>
      <c r="Z37" s="34">
        <f>$L$28/'Fixed data'!$C$7</f>
        <v>-6.3692897252323077E-2</v>
      </c>
      <c r="AA37" s="34">
        <f>$L$28/'Fixed data'!$C$7</f>
        <v>-6.3692897252323077E-2</v>
      </c>
      <c r="AB37" s="34">
        <f>$L$28/'Fixed data'!$C$7</f>
        <v>-6.3692897252323077E-2</v>
      </c>
      <c r="AC37" s="34">
        <f>$L$28/'Fixed data'!$C$7</f>
        <v>-6.3692897252323077E-2</v>
      </c>
      <c r="AD37" s="34">
        <f>$L$28/'Fixed data'!$C$7</f>
        <v>-6.3692897252323077E-2</v>
      </c>
      <c r="AE37" s="34">
        <f>$L$28/'Fixed data'!$C$7</f>
        <v>-6.3692897252323077E-2</v>
      </c>
      <c r="AF37" s="34">
        <f>$L$28/'Fixed data'!$C$7</f>
        <v>-6.3692897252323077E-2</v>
      </c>
      <c r="AG37" s="34">
        <f>$L$28/'Fixed data'!$C$7</f>
        <v>-6.3692897252323077E-2</v>
      </c>
      <c r="AH37" s="34">
        <f>$L$28/'Fixed data'!$C$7</f>
        <v>-6.3692897252323077E-2</v>
      </c>
      <c r="AI37" s="34">
        <f>$L$28/'Fixed data'!$C$7</f>
        <v>-6.3692897252323077E-2</v>
      </c>
      <c r="AJ37" s="34">
        <f>$L$28/'Fixed data'!$C$7</f>
        <v>-6.3692897252323077E-2</v>
      </c>
      <c r="AK37" s="34">
        <f>$L$28/'Fixed data'!$C$7</f>
        <v>-6.3692897252323077E-2</v>
      </c>
      <c r="AL37" s="34">
        <f>$L$28/'Fixed data'!$C$7</f>
        <v>-6.3692897252323077E-2</v>
      </c>
      <c r="AM37" s="34">
        <f>$L$28/'Fixed data'!$C$7</f>
        <v>-6.3692897252323077E-2</v>
      </c>
      <c r="AN37" s="34">
        <f>$L$28/'Fixed data'!$C$7</f>
        <v>-6.3692897252323077E-2</v>
      </c>
      <c r="AO37" s="34">
        <f>$L$28/'Fixed data'!$C$7</f>
        <v>-6.3692897252323077E-2</v>
      </c>
      <c r="AP37" s="34">
        <f>$L$28/'Fixed data'!$C$7</f>
        <v>-6.3692897252323077E-2</v>
      </c>
      <c r="AQ37" s="34">
        <f>$L$28/'Fixed data'!$C$7</f>
        <v>-6.3692897252323077E-2</v>
      </c>
      <c r="AR37" s="34">
        <f>$L$28/'Fixed data'!$C$7</f>
        <v>-6.3692897252323077E-2</v>
      </c>
      <c r="AS37" s="34">
        <f>$L$28/'Fixed data'!$C$7</f>
        <v>-6.3692897252323077E-2</v>
      </c>
      <c r="AT37" s="34">
        <f>$L$28/'Fixed data'!$C$7</f>
        <v>-6.3692897252323077E-2</v>
      </c>
      <c r="AU37" s="34">
        <f>$L$28/'Fixed data'!$C$7</f>
        <v>-6.3692897252323077E-2</v>
      </c>
      <c r="AV37" s="34">
        <f>$L$28/'Fixed data'!$C$7</f>
        <v>-6.3692897252323077E-2</v>
      </c>
      <c r="AW37" s="34">
        <f>$L$28/'Fixed data'!$C$7</f>
        <v>-6.3692897252323077E-2</v>
      </c>
      <c r="AX37" s="34">
        <f>$L$28/'Fixed data'!$C$7</f>
        <v>-6.3692897252323077E-2</v>
      </c>
      <c r="AY37" s="34">
        <f>$L$28/'Fixed data'!$C$7</f>
        <v>-6.3692897252323077E-2</v>
      </c>
      <c r="AZ37" s="34">
        <f>$L$28/'Fixed data'!$C$7</f>
        <v>-6.3692897252323077E-2</v>
      </c>
      <c r="BA37" s="34">
        <f>$L$28/'Fixed data'!$C$7</f>
        <v>-6.3692897252323077E-2</v>
      </c>
      <c r="BB37" s="34">
        <f>$L$28/'Fixed data'!$C$7</f>
        <v>-6.3692897252323077E-2</v>
      </c>
      <c r="BC37" s="34">
        <f>$L$28/'Fixed data'!$C$7</f>
        <v>-6.3692897252323077E-2</v>
      </c>
      <c r="BD37" s="34">
        <f>$L$28/'Fixed data'!$C$7</f>
        <v>-6.3692897252323077E-2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8.4837963932458821E-3</v>
      </c>
      <c r="O38" s="34">
        <f>$M$28/'Fixed data'!$C$7</f>
        <v>8.4837963932458821E-3</v>
      </c>
      <c r="P38" s="34">
        <f>$M$28/'Fixed data'!$C$7</f>
        <v>8.4837963932458821E-3</v>
      </c>
      <c r="Q38" s="34">
        <f>$M$28/'Fixed data'!$C$7</f>
        <v>8.4837963932458821E-3</v>
      </c>
      <c r="R38" s="34">
        <f>$M$28/'Fixed data'!$C$7</f>
        <v>8.4837963932458821E-3</v>
      </c>
      <c r="S38" s="34">
        <f>$M$28/'Fixed data'!$C$7</f>
        <v>8.4837963932458821E-3</v>
      </c>
      <c r="T38" s="34">
        <f>$M$28/'Fixed data'!$C$7</f>
        <v>8.4837963932458821E-3</v>
      </c>
      <c r="U38" s="34">
        <f>$M$28/'Fixed data'!$C$7</f>
        <v>8.4837963932458821E-3</v>
      </c>
      <c r="V38" s="34">
        <f>$M$28/'Fixed data'!$C$7</f>
        <v>8.4837963932458821E-3</v>
      </c>
      <c r="W38" s="34">
        <f>$M$28/'Fixed data'!$C$7</f>
        <v>8.4837963932458821E-3</v>
      </c>
      <c r="X38" s="34">
        <f>$M$28/'Fixed data'!$C$7</f>
        <v>8.4837963932458821E-3</v>
      </c>
      <c r="Y38" s="34">
        <f>$M$28/'Fixed data'!$C$7</f>
        <v>8.4837963932458821E-3</v>
      </c>
      <c r="Z38" s="34">
        <f>$M$28/'Fixed data'!$C$7</f>
        <v>8.4837963932458821E-3</v>
      </c>
      <c r="AA38" s="34">
        <f>$M$28/'Fixed data'!$C$7</f>
        <v>8.4837963932458821E-3</v>
      </c>
      <c r="AB38" s="34">
        <f>$M$28/'Fixed data'!$C$7</f>
        <v>8.4837963932458821E-3</v>
      </c>
      <c r="AC38" s="34">
        <f>$M$28/'Fixed data'!$C$7</f>
        <v>8.4837963932458821E-3</v>
      </c>
      <c r="AD38" s="34">
        <f>$M$28/'Fixed data'!$C$7</f>
        <v>8.4837963932458821E-3</v>
      </c>
      <c r="AE38" s="34">
        <f>$M$28/'Fixed data'!$C$7</f>
        <v>8.4837963932458821E-3</v>
      </c>
      <c r="AF38" s="34">
        <f>$M$28/'Fixed data'!$C$7</f>
        <v>8.4837963932458821E-3</v>
      </c>
      <c r="AG38" s="34">
        <f>$M$28/'Fixed data'!$C$7</f>
        <v>8.4837963932458821E-3</v>
      </c>
      <c r="AH38" s="34">
        <f>$M$28/'Fixed data'!$C$7</f>
        <v>8.4837963932458821E-3</v>
      </c>
      <c r="AI38" s="34">
        <f>$M$28/'Fixed data'!$C$7</f>
        <v>8.4837963932458821E-3</v>
      </c>
      <c r="AJ38" s="34">
        <f>$M$28/'Fixed data'!$C$7</f>
        <v>8.4837963932458821E-3</v>
      </c>
      <c r="AK38" s="34">
        <f>$M$28/'Fixed data'!$C$7</f>
        <v>8.4837963932458821E-3</v>
      </c>
      <c r="AL38" s="34">
        <f>$M$28/'Fixed data'!$C$7</f>
        <v>8.4837963932458821E-3</v>
      </c>
      <c r="AM38" s="34">
        <f>$M$28/'Fixed data'!$C$7</f>
        <v>8.4837963932458821E-3</v>
      </c>
      <c r="AN38" s="34">
        <f>$M$28/'Fixed data'!$C$7</f>
        <v>8.4837963932458821E-3</v>
      </c>
      <c r="AO38" s="34">
        <f>$M$28/'Fixed data'!$C$7</f>
        <v>8.4837963932458821E-3</v>
      </c>
      <c r="AP38" s="34">
        <f>$M$28/'Fixed data'!$C$7</f>
        <v>8.4837963932458821E-3</v>
      </c>
      <c r="AQ38" s="34">
        <f>$M$28/'Fixed data'!$C$7</f>
        <v>8.4837963932458821E-3</v>
      </c>
      <c r="AR38" s="34">
        <f>$M$28/'Fixed data'!$C$7</f>
        <v>8.4837963932458821E-3</v>
      </c>
      <c r="AS38" s="34">
        <f>$M$28/'Fixed data'!$C$7</f>
        <v>8.4837963932458821E-3</v>
      </c>
      <c r="AT38" s="34">
        <f>$M$28/'Fixed data'!$C$7</f>
        <v>8.4837963932458821E-3</v>
      </c>
      <c r="AU38" s="34">
        <f>$M$28/'Fixed data'!$C$7</f>
        <v>8.4837963932458821E-3</v>
      </c>
      <c r="AV38" s="34">
        <f>$M$28/'Fixed data'!$C$7</f>
        <v>8.4837963932458821E-3</v>
      </c>
      <c r="AW38" s="34">
        <f>$M$28/'Fixed data'!$C$7</f>
        <v>8.4837963932458821E-3</v>
      </c>
      <c r="AX38" s="34">
        <f>$M$28/'Fixed data'!$C$7</f>
        <v>8.4837963932458821E-3</v>
      </c>
      <c r="AY38" s="34">
        <f>$M$28/'Fixed data'!$C$7</f>
        <v>8.4837963932458821E-3</v>
      </c>
      <c r="AZ38" s="34">
        <f>$M$28/'Fixed data'!$C$7</f>
        <v>8.4837963932458821E-3</v>
      </c>
      <c r="BA38" s="34">
        <f>$M$28/'Fixed data'!$C$7</f>
        <v>8.4837963932458821E-3</v>
      </c>
      <c r="BB38" s="34">
        <f>$M$28/'Fixed data'!$C$7</f>
        <v>8.4837963932458821E-3</v>
      </c>
      <c r="BC38" s="34">
        <f>$M$28/'Fixed data'!$C$7</f>
        <v>8.4837963932458821E-3</v>
      </c>
      <c r="BD38" s="34">
        <f>$M$28/'Fixed data'!$C$7</f>
        <v>8.4837963932458821E-3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9.214550373278849E-3</v>
      </c>
      <c r="P39" s="34">
        <f>$N$28/'Fixed data'!$C$7</f>
        <v>9.214550373278849E-3</v>
      </c>
      <c r="Q39" s="34">
        <f>$N$28/'Fixed data'!$C$7</f>
        <v>9.214550373278849E-3</v>
      </c>
      <c r="R39" s="34">
        <f>$N$28/'Fixed data'!$C$7</f>
        <v>9.214550373278849E-3</v>
      </c>
      <c r="S39" s="34">
        <f>$N$28/'Fixed data'!$C$7</f>
        <v>9.214550373278849E-3</v>
      </c>
      <c r="T39" s="34">
        <f>$N$28/'Fixed data'!$C$7</f>
        <v>9.214550373278849E-3</v>
      </c>
      <c r="U39" s="34">
        <f>$N$28/'Fixed data'!$C$7</f>
        <v>9.214550373278849E-3</v>
      </c>
      <c r="V39" s="34">
        <f>$N$28/'Fixed data'!$C$7</f>
        <v>9.214550373278849E-3</v>
      </c>
      <c r="W39" s="34">
        <f>$N$28/'Fixed data'!$C$7</f>
        <v>9.214550373278849E-3</v>
      </c>
      <c r="X39" s="34">
        <f>$N$28/'Fixed data'!$C$7</f>
        <v>9.214550373278849E-3</v>
      </c>
      <c r="Y39" s="34">
        <f>$N$28/'Fixed data'!$C$7</f>
        <v>9.214550373278849E-3</v>
      </c>
      <c r="Z39" s="34">
        <f>$N$28/'Fixed data'!$C$7</f>
        <v>9.214550373278849E-3</v>
      </c>
      <c r="AA39" s="34">
        <f>$N$28/'Fixed data'!$C$7</f>
        <v>9.214550373278849E-3</v>
      </c>
      <c r="AB39" s="34">
        <f>$N$28/'Fixed data'!$C$7</f>
        <v>9.214550373278849E-3</v>
      </c>
      <c r="AC39" s="34">
        <f>$N$28/'Fixed data'!$C$7</f>
        <v>9.214550373278849E-3</v>
      </c>
      <c r="AD39" s="34">
        <f>$N$28/'Fixed data'!$C$7</f>
        <v>9.214550373278849E-3</v>
      </c>
      <c r="AE39" s="34">
        <f>$N$28/'Fixed data'!$C$7</f>
        <v>9.214550373278849E-3</v>
      </c>
      <c r="AF39" s="34">
        <f>$N$28/'Fixed data'!$C$7</f>
        <v>9.214550373278849E-3</v>
      </c>
      <c r="AG39" s="34">
        <f>$N$28/'Fixed data'!$C$7</f>
        <v>9.214550373278849E-3</v>
      </c>
      <c r="AH39" s="34">
        <f>$N$28/'Fixed data'!$C$7</f>
        <v>9.214550373278849E-3</v>
      </c>
      <c r="AI39" s="34">
        <f>$N$28/'Fixed data'!$C$7</f>
        <v>9.214550373278849E-3</v>
      </c>
      <c r="AJ39" s="34">
        <f>$N$28/'Fixed data'!$C$7</f>
        <v>9.214550373278849E-3</v>
      </c>
      <c r="AK39" s="34">
        <f>$N$28/'Fixed data'!$C$7</f>
        <v>9.214550373278849E-3</v>
      </c>
      <c r="AL39" s="34">
        <f>$N$28/'Fixed data'!$C$7</f>
        <v>9.214550373278849E-3</v>
      </c>
      <c r="AM39" s="34">
        <f>$N$28/'Fixed data'!$C$7</f>
        <v>9.214550373278849E-3</v>
      </c>
      <c r="AN39" s="34">
        <f>$N$28/'Fixed data'!$C$7</f>
        <v>9.214550373278849E-3</v>
      </c>
      <c r="AO39" s="34">
        <f>$N$28/'Fixed data'!$C$7</f>
        <v>9.214550373278849E-3</v>
      </c>
      <c r="AP39" s="34">
        <f>$N$28/'Fixed data'!$C$7</f>
        <v>9.214550373278849E-3</v>
      </c>
      <c r="AQ39" s="34">
        <f>$N$28/'Fixed data'!$C$7</f>
        <v>9.214550373278849E-3</v>
      </c>
      <c r="AR39" s="34">
        <f>$N$28/'Fixed data'!$C$7</f>
        <v>9.214550373278849E-3</v>
      </c>
      <c r="AS39" s="34">
        <f>$N$28/'Fixed data'!$C$7</f>
        <v>9.214550373278849E-3</v>
      </c>
      <c r="AT39" s="34">
        <f>$N$28/'Fixed data'!$C$7</f>
        <v>9.214550373278849E-3</v>
      </c>
      <c r="AU39" s="34">
        <f>$N$28/'Fixed data'!$C$7</f>
        <v>9.214550373278849E-3</v>
      </c>
      <c r="AV39" s="34">
        <f>$N$28/'Fixed data'!$C$7</f>
        <v>9.214550373278849E-3</v>
      </c>
      <c r="AW39" s="34">
        <f>$N$28/'Fixed data'!$C$7</f>
        <v>9.214550373278849E-3</v>
      </c>
      <c r="AX39" s="34">
        <f>$N$28/'Fixed data'!$C$7</f>
        <v>9.214550373278849E-3</v>
      </c>
      <c r="AY39" s="34">
        <f>$N$28/'Fixed data'!$C$7</f>
        <v>9.214550373278849E-3</v>
      </c>
      <c r="AZ39" s="34">
        <f>$N$28/'Fixed data'!$C$7</f>
        <v>9.214550373278849E-3</v>
      </c>
      <c r="BA39" s="34">
        <f>$N$28/'Fixed data'!$C$7</f>
        <v>9.214550373278849E-3</v>
      </c>
      <c r="BB39" s="34">
        <f>$N$28/'Fixed data'!$C$7</f>
        <v>9.214550373278849E-3</v>
      </c>
      <c r="BC39" s="34">
        <f>$N$28/'Fixed data'!$C$7</f>
        <v>9.214550373278849E-3</v>
      </c>
      <c r="BD39" s="34">
        <f>$N$28/'Fixed data'!$C$7</f>
        <v>9.214550373278849E-3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9.9800120668257983E-3</v>
      </c>
      <c r="Q40" s="34">
        <f>$O$28/'Fixed data'!$C$7</f>
        <v>9.9800120668257983E-3</v>
      </c>
      <c r="R40" s="34">
        <f>$O$28/'Fixed data'!$C$7</f>
        <v>9.9800120668257983E-3</v>
      </c>
      <c r="S40" s="34">
        <f>$O$28/'Fixed data'!$C$7</f>
        <v>9.9800120668257983E-3</v>
      </c>
      <c r="T40" s="34">
        <f>$O$28/'Fixed data'!$C$7</f>
        <v>9.9800120668257983E-3</v>
      </c>
      <c r="U40" s="34">
        <f>$O$28/'Fixed data'!$C$7</f>
        <v>9.9800120668257983E-3</v>
      </c>
      <c r="V40" s="34">
        <f>$O$28/'Fixed data'!$C$7</f>
        <v>9.9800120668257983E-3</v>
      </c>
      <c r="W40" s="34">
        <f>$O$28/'Fixed data'!$C$7</f>
        <v>9.9800120668257983E-3</v>
      </c>
      <c r="X40" s="34">
        <f>$O$28/'Fixed data'!$C$7</f>
        <v>9.9800120668257983E-3</v>
      </c>
      <c r="Y40" s="34">
        <f>$O$28/'Fixed data'!$C$7</f>
        <v>9.9800120668257983E-3</v>
      </c>
      <c r="Z40" s="34">
        <f>$O$28/'Fixed data'!$C$7</f>
        <v>9.9800120668257983E-3</v>
      </c>
      <c r="AA40" s="34">
        <f>$O$28/'Fixed data'!$C$7</f>
        <v>9.9800120668257983E-3</v>
      </c>
      <c r="AB40" s="34">
        <f>$O$28/'Fixed data'!$C$7</f>
        <v>9.9800120668257983E-3</v>
      </c>
      <c r="AC40" s="34">
        <f>$O$28/'Fixed data'!$C$7</f>
        <v>9.9800120668257983E-3</v>
      </c>
      <c r="AD40" s="34">
        <f>$O$28/'Fixed data'!$C$7</f>
        <v>9.9800120668257983E-3</v>
      </c>
      <c r="AE40" s="34">
        <f>$O$28/'Fixed data'!$C$7</f>
        <v>9.9800120668257983E-3</v>
      </c>
      <c r="AF40" s="34">
        <f>$O$28/'Fixed data'!$C$7</f>
        <v>9.9800120668257983E-3</v>
      </c>
      <c r="AG40" s="34">
        <f>$O$28/'Fixed data'!$C$7</f>
        <v>9.9800120668257983E-3</v>
      </c>
      <c r="AH40" s="34">
        <f>$O$28/'Fixed data'!$C$7</f>
        <v>9.9800120668257983E-3</v>
      </c>
      <c r="AI40" s="34">
        <f>$O$28/'Fixed data'!$C$7</f>
        <v>9.9800120668257983E-3</v>
      </c>
      <c r="AJ40" s="34">
        <f>$O$28/'Fixed data'!$C$7</f>
        <v>9.9800120668257983E-3</v>
      </c>
      <c r="AK40" s="34">
        <f>$O$28/'Fixed data'!$C$7</f>
        <v>9.9800120668257983E-3</v>
      </c>
      <c r="AL40" s="34">
        <f>$O$28/'Fixed data'!$C$7</f>
        <v>9.9800120668257983E-3</v>
      </c>
      <c r="AM40" s="34">
        <f>$O$28/'Fixed data'!$C$7</f>
        <v>9.9800120668257983E-3</v>
      </c>
      <c r="AN40" s="34">
        <f>$O$28/'Fixed data'!$C$7</f>
        <v>9.9800120668257983E-3</v>
      </c>
      <c r="AO40" s="34">
        <f>$O$28/'Fixed data'!$C$7</f>
        <v>9.9800120668257983E-3</v>
      </c>
      <c r="AP40" s="34">
        <f>$O$28/'Fixed data'!$C$7</f>
        <v>9.9800120668257983E-3</v>
      </c>
      <c r="AQ40" s="34">
        <f>$O$28/'Fixed data'!$C$7</f>
        <v>9.9800120668257983E-3</v>
      </c>
      <c r="AR40" s="34">
        <f>$O$28/'Fixed data'!$C$7</f>
        <v>9.9800120668257983E-3</v>
      </c>
      <c r="AS40" s="34">
        <f>$O$28/'Fixed data'!$C$7</f>
        <v>9.9800120668257983E-3</v>
      </c>
      <c r="AT40" s="34">
        <f>$O$28/'Fixed data'!$C$7</f>
        <v>9.9800120668257983E-3</v>
      </c>
      <c r="AU40" s="34">
        <f>$O$28/'Fixed data'!$C$7</f>
        <v>9.9800120668257983E-3</v>
      </c>
      <c r="AV40" s="34">
        <f>$O$28/'Fixed data'!$C$7</f>
        <v>9.9800120668257983E-3</v>
      </c>
      <c r="AW40" s="34">
        <f>$O$28/'Fixed data'!$C$7</f>
        <v>9.9800120668257983E-3</v>
      </c>
      <c r="AX40" s="34">
        <f>$O$28/'Fixed data'!$C$7</f>
        <v>9.9800120668257983E-3</v>
      </c>
      <c r="AY40" s="34">
        <f>$O$28/'Fixed data'!$C$7</f>
        <v>9.9800120668257983E-3</v>
      </c>
      <c r="AZ40" s="34">
        <f>$O$28/'Fixed data'!$C$7</f>
        <v>9.9800120668257983E-3</v>
      </c>
      <c r="BA40" s="34">
        <f>$O$28/'Fixed data'!$C$7</f>
        <v>9.9800120668257983E-3</v>
      </c>
      <c r="BB40" s="34">
        <f>$O$28/'Fixed data'!$C$7</f>
        <v>9.9800120668257983E-3</v>
      </c>
      <c r="BC40" s="34">
        <f>$O$28/'Fixed data'!$C$7</f>
        <v>9.9800120668257983E-3</v>
      </c>
      <c r="BD40" s="34">
        <f>$O$28/'Fixed data'!$C$7</f>
        <v>9.9800120668257983E-3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1.077708137331553E-2</v>
      </c>
      <c r="R41" s="34">
        <f>$P$28/'Fixed data'!$C$7</f>
        <v>1.077708137331553E-2</v>
      </c>
      <c r="S41" s="34">
        <f>$P$28/'Fixed data'!$C$7</f>
        <v>1.077708137331553E-2</v>
      </c>
      <c r="T41" s="34">
        <f>$P$28/'Fixed data'!$C$7</f>
        <v>1.077708137331553E-2</v>
      </c>
      <c r="U41" s="34">
        <f>$P$28/'Fixed data'!$C$7</f>
        <v>1.077708137331553E-2</v>
      </c>
      <c r="V41" s="34">
        <f>$P$28/'Fixed data'!$C$7</f>
        <v>1.077708137331553E-2</v>
      </c>
      <c r="W41" s="34">
        <f>$P$28/'Fixed data'!$C$7</f>
        <v>1.077708137331553E-2</v>
      </c>
      <c r="X41" s="34">
        <f>$P$28/'Fixed data'!$C$7</f>
        <v>1.077708137331553E-2</v>
      </c>
      <c r="Y41" s="34">
        <f>$P$28/'Fixed data'!$C$7</f>
        <v>1.077708137331553E-2</v>
      </c>
      <c r="Z41" s="34">
        <f>$P$28/'Fixed data'!$C$7</f>
        <v>1.077708137331553E-2</v>
      </c>
      <c r="AA41" s="34">
        <f>$P$28/'Fixed data'!$C$7</f>
        <v>1.077708137331553E-2</v>
      </c>
      <c r="AB41" s="34">
        <f>$P$28/'Fixed data'!$C$7</f>
        <v>1.077708137331553E-2</v>
      </c>
      <c r="AC41" s="34">
        <f>$P$28/'Fixed data'!$C$7</f>
        <v>1.077708137331553E-2</v>
      </c>
      <c r="AD41" s="34">
        <f>$P$28/'Fixed data'!$C$7</f>
        <v>1.077708137331553E-2</v>
      </c>
      <c r="AE41" s="34">
        <f>$P$28/'Fixed data'!$C$7</f>
        <v>1.077708137331553E-2</v>
      </c>
      <c r="AF41" s="34">
        <f>$P$28/'Fixed data'!$C$7</f>
        <v>1.077708137331553E-2</v>
      </c>
      <c r="AG41" s="34">
        <f>$P$28/'Fixed data'!$C$7</f>
        <v>1.077708137331553E-2</v>
      </c>
      <c r="AH41" s="34">
        <f>$P$28/'Fixed data'!$C$7</f>
        <v>1.077708137331553E-2</v>
      </c>
      <c r="AI41" s="34">
        <f>$P$28/'Fixed data'!$C$7</f>
        <v>1.077708137331553E-2</v>
      </c>
      <c r="AJ41" s="34">
        <f>$P$28/'Fixed data'!$C$7</f>
        <v>1.077708137331553E-2</v>
      </c>
      <c r="AK41" s="34">
        <f>$P$28/'Fixed data'!$C$7</f>
        <v>1.077708137331553E-2</v>
      </c>
      <c r="AL41" s="34">
        <f>$P$28/'Fixed data'!$C$7</f>
        <v>1.077708137331553E-2</v>
      </c>
      <c r="AM41" s="34">
        <f>$P$28/'Fixed data'!$C$7</f>
        <v>1.077708137331553E-2</v>
      </c>
      <c r="AN41" s="34">
        <f>$P$28/'Fixed data'!$C$7</f>
        <v>1.077708137331553E-2</v>
      </c>
      <c r="AO41" s="34">
        <f>$P$28/'Fixed data'!$C$7</f>
        <v>1.077708137331553E-2</v>
      </c>
      <c r="AP41" s="34">
        <f>$P$28/'Fixed data'!$C$7</f>
        <v>1.077708137331553E-2</v>
      </c>
      <c r="AQ41" s="34">
        <f>$P$28/'Fixed data'!$C$7</f>
        <v>1.077708137331553E-2</v>
      </c>
      <c r="AR41" s="34">
        <f>$P$28/'Fixed data'!$C$7</f>
        <v>1.077708137331553E-2</v>
      </c>
      <c r="AS41" s="34">
        <f>$P$28/'Fixed data'!$C$7</f>
        <v>1.077708137331553E-2</v>
      </c>
      <c r="AT41" s="34">
        <f>$P$28/'Fixed data'!$C$7</f>
        <v>1.077708137331553E-2</v>
      </c>
      <c r="AU41" s="34">
        <f>$P$28/'Fixed data'!$C$7</f>
        <v>1.077708137331553E-2</v>
      </c>
      <c r="AV41" s="34">
        <f>$P$28/'Fixed data'!$C$7</f>
        <v>1.077708137331553E-2</v>
      </c>
      <c r="AW41" s="34">
        <f>$P$28/'Fixed data'!$C$7</f>
        <v>1.077708137331553E-2</v>
      </c>
      <c r="AX41" s="34">
        <f>$P$28/'Fixed data'!$C$7</f>
        <v>1.077708137331553E-2</v>
      </c>
      <c r="AY41" s="34">
        <f>$P$28/'Fixed data'!$C$7</f>
        <v>1.077708137331553E-2</v>
      </c>
      <c r="AZ41" s="34">
        <f>$P$28/'Fixed data'!$C$7</f>
        <v>1.077708137331553E-2</v>
      </c>
      <c r="BA41" s="34">
        <f>$P$28/'Fixed data'!$C$7</f>
        <v>1.077708137331553E-2</v>
      </c>
      <c r="BB41" s="34">
        <f>$P$28/'Fixed data'!$C$7</f>
        <v>1.077708137331553E-2</v>
      </c>
      <c r="BC41" s="34">
        <f>$P$28/'Fixed data'!$C$7</f>
        <v>1.077708137331553E-2</v>
      </c>
      <c r="BD41" s="34">
        <f>$P$28/'Fixed data'!$C$7</f>
        <v>1.077708137331553E-2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1.1602835406752414E-2</v>
      </c>
      <c r="S42" s="34">
        <f>$Q$28/'Fixed data'!$C$7</f>
        <v>1.1602835406752414E-2</v>
      </c>
      <c r="T42" s="34">
        <f>$Q$28/'Fixed data'!$C$7</f>
        <v>1.1602835406752414E-2</v>
      </c>
      <c r="U42" s="34">
        <f>$Q$28/'Fixed data'!$C$7</f>
        <v>1.1602835406752414E-2</v>
      </c>
      <c r="V42" s="34">
        <f>$Q$28/'Fixed data'!$C$7</f>
        <v>1.1602835406752414E-2</v>
      </c>
      <c r="W42" s="34">
        <f>$Q$28/'Fixed data'!$C$7</f>
        <v>1.1602835406752414E-2</v>
      </c>
      <c r="X42" s="34">
        <f>$Q$28/'Fixed data'!$C$7</f>
        <v>1.1602835406752414E-2</v>
      </c>
      <c r="Y42" s="34">
        <f>$Q$28/'Fixed data'!$C$7</f>
        <v>1.1602835406752414E-2</v>
      </c>
      <c r="Z42" s="34">
        <f>$Q$28/'Fixed data'!$C$7</f>
        <v>1.1602835406752414E-2</v>
      </c>
      <c r="AA42" s="34">
        <f>$Q$28/'Fixed data'!$C$7</f>
        <v>1.1602835406752414E-2</v>
      </c>
      <c r="AB42" s="34">
        <f>$Q$28/'Fixed data'!$C$7</f>
        <v>1.1602835406752414E-2</v>
      </c>
      <c r="AC42" s="34">
        <f>$Q$28/'Fixed data'!$C$7</f>
        <v>1.1602835406752414E-2</v>
      </c>
      <c r="AD42" s="34">
        <f>$Q$28/'Fixed data'!$C$7</f>
        <v>1.1602835406752414E-2</v>
      </c>
      <c r="AE42" s="34">
        <f>$Q$28/'Fixed data'!$C$7</f>
        <v>1.1602835406752414E-2</v>
      </c>
      <c r="AF42" s="34">
        <f>$Q$28/'Fixed data'!$C$7</f>
        <v>1.1602835406752414E-2</v>
      </c>
      <c r="AG42" s="34">
        <f>$Q$28/'Fixed data'!$C$7</f>
        <v>1.1602835406752414E-2</v>
      </c>
      <c r="AH42" s="34">
        <f>$Q$28/'Fixed data'!$C$7</f>
        <v>1.1602835406752414E-2</v>
      </c>
      <c r="AI42" s="34">
        <f>$Q$28/'Fixed data'!$C$7</f>
        <v>1.1602835406752414E-2</v>
      </c>
      <c r="AJ42" s="34">
        <f>$Q$28/'Fixed data'!$C$7</f>
        <v>1.1602835406752414E-2</v>
      </c>
      <c r="AK42" s="34">
        <f>$Q$28/'Fixed data'!$C$7</f>
        <v>1.1602835406752414E-2</v>
      </c>
      <c r="AL42" s="34">
        <f>$Q$28/'Fixed data'!$C$7</f>
        <v>1.1602835406752414E-2</v>
      </c>
      <c r="AM42" s="34">
        <f>$Q$28/'Fixed data'!$C$7</f>
        <v>1.1602835406752414E-2</v>
      </c>
      <c r="AN42" s="34">
        <f>$Q$28/'Fixed data'!$C$7</f>
        <v>1.1602835406752414E-2</v>
      </c>
      <c r="AO42" s="34">
        <f>$Q$28/'Fixed data'!$C$7</f>
        <v>1.1602835406752414E-2</v>
      </c>
      <c r="AP42" s="34">
        <f>$Q$28/'Fixed data'!$C$7</f>
        <v>1.1602835406752414E-2</v>
      </c>
      <c r="AQ42" s="34">
        <f>$Q$28/'Fixed data'!$C$7</f>
        <v>1.1602835406752414E-2</v>
      </c>
      <c r="AR42" s="34">
        <f>$Q$28/'Fixed data'!$C$7</f>
        <v>1.1602835406752414E-2</v>
      </c>
      <c r="AS42" s="34">
        <f>$Q$28/'Fixed data'!$C$7</f>
        <v>1.1602835406752414E-2</v>
      </c>
      <c r="AT42" s="34">
        <f>$Q$28/'Fixed data'!$C$7</f>
        <v>1.1602835406752414E-2</v>
      </c>
      <c r="AU42" s="34">
        <f>$Q$28/'Fixed data'!$C$7</f>
        <v>1.1602835406752414E-2</v>
      </c>
      <c r="AV42" s="34">
        <f>$Q$28/'Fixed data'!$C$7</f>
        <v>1.1602835406752414E-2</v>
      </c>
      <c r="AW42" s="34">
        <f>$Q$28/'Fixed data'!$C$7</f>
        <v>1.1602835406752414E-2</v>
      </c>
      <c r="AX42" s="34">
        <f>$Q$28/'Fixed data'!$C$7</f>
        <v>1.1602835406752414E-2</v>
      </c>
      <c r="AY42" s="34">
        <f>$Q$28/'Fixed data'!$C$7</f>
        <v>1.1602835406752414E-2</v>
      </c>
      <c r="AZ42" s="34">
        <f>$Q$28/'Fixed data'!$C$7</f>
        <v>1.1602835406752414E-2</v>
      </c>
      <c r="BA42" s="34">
        <f>$Q$28/'Fixed data'!$C$7</f>
        <v>1.1602835406752414E-2</v>
      </c>
      <c r="BB42" s="34">
        <f>$Q$28/'Fixed data'!$C$7</f>
        <v>1.1602835406752414E-2</v>
      </c>
      <c r="BC42" s="34">
        <f>$Q$28/'Fixed data'!$C$7</f>
        <v>1.1602835406752414E-2</v>
      </c>
      <c r="BD42" s="34">
        <f>$Q$28/'Fixed data'!$C$7</f>
        <v>1.1602835406752414E-2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1.2437699632682731E-2</v>
      </c>
      <c r="T43" s="34">
        <f>$R$28/'Fixed data'!$C$7</f>
        <v>1.2437699632682731E-2</v>
      </c>
      <c r="U43" s="34">
        <f>$R$28/'Fixed data'!$C$7</f>
        <v>1.2437699632682731E-2</v>
      </c>
      <c r="V43" s="34">
        <f>$R$28/'Fixed data'!$C$7</f>
        <v>1.2437699632682731E-2</v>
      </c>
      <c r="W43" s="34">
        <f>$R$28/'Fixed data'!$C$7</f>
        <v>1.2437699632682731E-2</v>
      </c>
      <c r="X43" s="34">
        <f>$R$28/'Fixed data'!$C$7</f>
        <v>1.2437699632682731E-2</v>
      </c>
      <c r="Y43" s="34">
        <f>$R$28/'Fixed data'!$C$7</f>
        <v>1.2437699632682731E-2</v>
      </c>
      <c r="Z43" s="34">
        <f>$R$28/'Fixed data'!$C$7</f>
        <v>1.2437699632682731E-2</v>
      </c>
      <c r="AA43" s="34">
        <f>$R$28/'Fixed data'!$C$7</f>
        <v>1.2437699632682731E-2</v>
      </c>
      <c r="AB43" s="34">
        <f>$R$28/'Fixed data'!$C$7</f>
        <v>1.2437699632682731E-2</v>
      </c>
      <c r="AC43" s="34">
        <f>$R$28/'Fixed data'!$C$7</f>
        <v>1.2437699632682731E-2</v>
      </c>
      <c r="AD43" s="34">
        <f>$R$28/'Fixed data'!$C$7</f>
        <v>1.2437699632682731E-2</v>
      </c>
      <c r="AE43" s="34">
        <f>$R$28/'Fixed data'!$C$7</f>
        <v>1.2437699632682731E-2</v>
      </c>
      <c r="AF43" s="34">
        <f>$R$28/'Fixed data'!$C$7</f>
        <v>1.2437699632682731E-2</v>
      </c>
      <c r="AG43" s="34">
        <f>$R$28/'Fixed data'!$C$7</f>
        <v>1.2437699632682731E-2</v>
      </c>
      <c r="AH43" s="34">
        <f>$R$28/'Fixed data'!$C$7</f>
        <v>1.2437699632682731E-2</v>
      </c>
      <c r="AI43" s="34">
        <f>$R$28/'Fixed data'!$C$7</f>
        <v>1.2437699632682731E-2</v>
      </c>
      <c r="AJ43" s="34">
        <f>$R$28/'Fixed data'!$C$7</f>
        <v>1.2437699632682731E-2</v>
      </c>
      <c r="AK43" s="34">
        <f>$R$28/'Fixed data'!$C$7</f>
        <v>1.2437699632682731E-2</v>
      </c>
      <c r="AL43" s="34">
        <f>$R$28/'Fixed data'!$C$7</f>
        <v>1.2437699632682731E-2</v>
      </c>
      <c r="AM43" s="34">
        <f>$R$28/'Fixed data'!$C$7</f>
        <v>1.2437699632682731E-2</v>
      </c>
      <c r="AN43" s="34">
        <f>$R$28/'Fixed data'!$C$7</f>
        <v>1.2437699632682731E-2</v>
      </c>
      <c r="AO43" s="34">
        <f>$R$28/'Fixed data'!$C$7</f>
        <v>1.2437699632682731E-2</v>
      </c>
      <c r="AP43" s="34">
        <f>$R$28/'Fixed data'!$C$7</f>
        <v>1.2437699632682731E-2</v>
      </c>
      <c r="AQ43" s="34">
        <f>$R$28/'Fixed data'!$C$7</f>
        <v>1.2437699632682731E-2</v>
      </c>
      <c r="AR43" s="34">
        <f>$R$28/'Fixed data'!$C$7</f>
        <v>1.2437699632682731E-2</v>
      </c>
      <c r="AS43" s="34">
        <f>$R$28/'Fixed data'!$C$7</f>
        <v>1.2437699632682731E-2</v>
      </c>
      <c r="AT43" s="34">
        <f>$R$28/'Fixed data'!$C$7</f>
        <v>1.2437699632682731E-2</v>
      </c>
      <c r="AU43" s="34">
        <f>$R$28/'Fixed data'!$C$7</f>
        <v>1.2437699632682731E-2</v>
      </c>
      <c r="AV43" s="34">
        <f>$R$28/'Fixed data'!$C$7</f>
        <v>1.2437699632682731E-2</v>
      </c>
      <c r="AW43" s="34">
        <f>$R$28/'Fixed data'!$C$7</f>
        <v>1.2437699632682731E-2</v>
      </c>
      <c r="AX43" s="34">
        <f>$R$28/'Fixed data'!$C$7</f>
        <v>1.2437699632682731E-2</v>
      </c>
      <c r="AY43" s="34">
        <f>$R$28/'Fixed data'!$C$7</f>
        <v>1.2437699632682731E-2</v>
      </c>
      <c r="AZ43" s="34">
        <f>$R$28/'Fixed data'!$C$7</f>
        <v>1.2437699632682731E-2</v>
      </c>
      <c r="BA43" s="34">
        <f>$R$28/'Fixed data'!$C$7</f>
        <v>1.2437699632682731E-2</v>
      </c>
      <c r="BB43" s="34">
        <f>$R$28/'Fixed data'!$C$7</f>
        <v>1.2437699632682731E-2</v>
      </c>
      <c r="BC43" s="34">
        <f>$R$28/'Fixed data'!$C$7</f>
        <v>1.2437699632682731E-2</v>
      </c>
      <c r="BD43" s="34">
        <f>$R$28/'Fixed data'!$C$7</f>
        <v>1.2437699632682731E-2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1.3255851829717277E-2</v>
      </c>
      <c r="U44" s="34">
        <f>$S$28/'Fixed data'!$C$7</f>
        <v>1.3255851829717277E-2</v>
      </c>
      <c r="V44" s="34">
        <f>$S$28/'Fixed data'!$C$7</f>
        <v>1.3255851829717277E-2</v>
      </c>
      <c r="W44" s="34">
        <f>$S$28/'Fixed data'!$C$7</f>
        <v>1.3255851829717277E-2</v>
      </c>
      <c r="X44" s="34">
        <f>$S$28/'Fixed data'!$C$7</f>
        <v>1.3255851829717277E-2</v>
      </c>
      <c r="Y44" s="34">
        <f>$S$28/'Fixed data'!$C$7</f>
        <v>1.3255851829717277E-2</v>
      </c>
      <c r="Z44" s="34">
        <f>$S$28/'Fixed data'!$C$7</f>
        <v>1.3255851829717277E-2</v>
      </c>
      <c r="AA44" s="34">
        <f>$S$28/'Fixed data'!$C$7</f>
        <v>1.3255851829717277E-2</v>
      </c>
      <c r="AB44" s="34">
        <f>$S$28/'Fixed data'!$C$7</f>
        <v>1.3255851829717277E-2</v>
      </c>
      <c r="AC44" s="34">
        <f>$S$28/'Fixed data'!$C$7</f>
        <v>1.3255851829717277E-2</v>
      </c>
      <c r="AD44" s="34">
        <f>$S$28/'Fixed data'!$C$7</f>
        <v>1.3255851829717277E-2</v>
      </c>
      <c r="AE44" s="34">
        <f>$S$28/'Fixed data'!$C$7</f>
        <v>1.3255851829717277E-2</v>
      </c>
      <c r="AF44" s="34">
        <f>$S$28/'Fixed data'!$C$7</f>
        <v>1.3255851829717277E-2</v>
      </c>
      <c r="AG44" s="34">
        <f>$S$28/'Fixed data'!$C$7</f>
        <v>1.3255851829717277E-2</v>
      </c>
      <c r="AH44" s="34">
        <f>$S$28/'Fixed data'!$C$7</f>
        <v>1.3255851829717277E-2</v>
      </c>
      <c r="AI44" s="34">
        <f>$S$28/'Fixed data'!$C$7</f>
        <v>1.3255851829717277E-2</v>
      </c>
      <c r="AJ44" s="34">
        <f>$S$28/'Fixed data'!$C$7</f>
        <v>1.3255851829717277E-2</v>
      </c>
      <c r="AK44" s="34">
        <f>$S$28/'Fixed data'!$C$7</f>
        <v>1.3255851829717277E-2</v>
      </c>
      <c r="AL44" s="34">
        <f>$S$28/'Fixed data'!$C$7</f>
        <v>1.3255851829717277E-2</v>
      </c>
      <c r="AM44" s="34">
        <f>$S$28/'Fixed data'!$C$7</f>
        <v>1.3255851829717277E-2</v>
      </c>
      <c r="AN44" s="34">
        <f>$S$28/'Fixed data'!$C$7</f>
        <v>1.3255851829717277E-2</v>
      </c>
      <c r="AO44" s="34">
        <f>$S$28/'Fixed data'!$C$7</f>
        <v>1.3255851829717277E-2</v>
      </c>
      <c r="AP44" s="34">
        <f>$S$28/'Fixed data'!$C$7</f>
        <v>1.3255851829717277E-2</v>
      </c>
      <c r="AQ44" s="34">
        <f>$S$28/'Fixed data'!$C$7</f>
        <v>1.3255851829717277E-2</v>
      </c>
      <c r="AR44" s="34">
        <f>$S$28/'Fixed data'!$C$7</f>
        <v>1.3255851829717277E-2</v>
      </c>
      <c r="AS44" s="34">
        <f>$S$28/'Fixed data'!$C$7</f>
        <v>1.3255851829717277E-2</v>
      </c>
      <c r="AT44" s="34">
        <f>$S$28/'Fixed data'!$C$7</f>
        <v>1.3255851829717277E-2</v>
      </c>
      <c r="AU44" s="34">
        <f>$S$28/'Fixed data'!$C$7</f>
        <v>1.3255851829717277E-2</v>
      </c>
      <c r="AV44" s="34">
        <f>$S$28/'Fixed data'!$C$7</f>
        <v>1.3255851829717277E-2</v>
      </c>
      <c r="AW44" s="34">
        <f>$S$28/'Fixed data'!$C$7</f>
        <v>1.3255851829717277E-2</v>
      </c>
      <c r="AX44" s="34">
        <f>$S$28/'Fixed data'!$C$7</f>
        <v>1.3255851829717277E-2</v>
      </c>
      <c r="AY44" s="34">
        <f>$S$28/'Fixed data'!$C$7</f>
        <v>1.3255851829717277E-2</v>
      </c>
      <c r="AZ44" s="34">
        <f>$S$28/'Fixed data'!$C$7</f>
        <v>1.3255851829717277E-2</v>
      </c>
      <c r="BA44" s="34">
        <f>$S$28/'Fixed data'!$C$7</f>
        <v>1.3255851829717277E-2</v>
      </c>
      <c r="BB44" s="34">
        <f>$S$28/'Fixed data'!$C$7</f>
        <v>1.3255851829717277E-2</v>
      </c>
      <c r="BC44" s="34">
        <f>$S$28/'Fixed data'!$C$7</f>
        <v>1.3255851829717277E-2</v>
      </c>
      <c r="BD44" s="34">
        <f>$S$28/'Fixed data'!$C$7</f>
        <v>1.3255851829717277E-2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1.400416062169911E-2</v>
      </c>
      <c r="V45" s="34">
        <f>$T$28/'Fixed data'!$C$7</f>
        <v>1.400416062169911E-2</v>
      </c>
      <c r="W45" s="34">
        <f>$T$28/'Fixed data'!$C$7</f>
        <v>1.400416062169911E-2</v>
      </c>
      <c r="X45" s="34">
        <f>$T$28/'Fixed data'!$C$7</f>
        <v>1.400416062169911E-2</v>
      </c>
      <c r="Y45" s="34">
        <f>$T$28/'Fixed data'!$C$7</f>
        <v>1.400416062169911E-2</v>
      </c>
      <c r="Z45" s="34">
        <f>$T$28/'Fixed data'!$C$7</f>
        <v>1.400416062169911E-2</v>
      </c>
      <c r="AA45" s="34">
        <f>$T$28/'Fixed data'!$C$7</f>
        <v>1.400416062169911E-2</v>
      </c>
      <c r="AB45" s="34">
        <f>$T$28/'Fixed data'!$C$7</f>
        <v>1.400416062169911E-2</v>
      </c>
      <c r="AC45" s="34">
        <f>$T$28/'Fixed data'!$C$7</f>
        <v>1.400416062169911E-2</v>
      </c>
      <c r="AD45" s="34">
        <f>$T$28/'Fixed data'!$C$7</f>
        <v>1.400416062169911E-2</v>
      </c>
      <c r="AE45" s="34">
        <f>$T$28/'Fixed data'!$C$7</f>
        <v>1.400416062169911E-2</v>
      </c>
      <c r="AF45" s="34">
        <f>$T$28/'Fixed data'!$C$7</f>
        <v>1.400416062169911E-2</v>
      </c>
      <c r="AG45" s="34">
        <f>$T$28/'Fixed data'!$C$7</f>
        <v>1.400416062169911E-2</v>
      </c>
      <c r="AH45" s="34">
        <f>$T$28/'Fixed data'!$C$7</f>
        <v>1.400416062169911E-2</v>
      </c>
      <c r="AI45" s="34">
        <f>$T$28/'Fixed data'!$C$7</f>
        <v>1.400416062169911E-2</v>
      </c>
      <c r="AJ45" s="34">
        <f>$T$28/'Fixed data'!$C$7</f>
        <v>1.400416062169911E-2</v>
      </c>
      <c r="AK45" s="34">
        <f>$T$28/'Fixed data'!$C$7</f>
        <v>1.400416062169911E-2</v>
      </c>
      <c r="AL45" s="34">
        <f>$T$28/'Fixed data'!$C$7</f>
        <v>1.400416062169911E-2</v>
      </c>
      <c r="AM45" s="34">
        <f>$T$28/'Fixed data'!$C$7</f>
        <v>1.400416062169911E-2</v>
      </c>
      <c r="AN45" s="34">
        <f>$T$28/'Fixed data'!$C$7</f>
        <v>1.400416062169911E-2</v>
      </c>
      <c r="AO45" s="34">
        <f>$T$28/'Fixed data'!$C$7</f>
        <v>1.400416062169911E-2</v>
      </c>
      <c r="AP45" s="34">
        <f>$T$28/'Fixed data'!$C$7</f>
        <v>1.400416062169911E-2</v>
      </c>
      <c r="AQ45" s="34">
        <f>$T$28/'Fixed data'!$C$7</f>
        <v>1.400416062169911E-2</v>
      </c>
      <c r="AR45" s="34">
        <f>$T$28/'Fixed data'!$C$7</f>
        <v>1.400416062169911E-2</v>
      </c>
      <c r="AS45" s="34">
        <f>$T$28/'Fixed data'!$C$7</f>
        <v>1.400416062169911E-2</v>
      </c>
      <c r="AT45" s="34">
        <f>$T$28/'Fixed data'!$C$7</f>
        <v>1.400416062169911E-2</v>
      </c>
      <c r="AU45" s="34">
        <f>$T$28/'Fixed data'!$C$7</f>
        <v>1.400416062169911E-2</v>
      </c>
      <c r="AV45" s="34">
        <f>$T$28/'Fixed data'!$C$7</f>
        <v>1.400416062169911E-2</v>
      </c>
      <c r="AW45" s="34">
        <f>$T$28/'Fixed data'!$C$7</f>
        <v>1.400416062169911E-2</v>
      </c>
      <c r="AX45" s="34">
        <f>$T$28/'Fixed data'!$C$7</f>
        <v>1.400416062169911E-2</v>
      </c>
      <c r="AY45" s="34">
        <f>$T$28/'Fixed data'!$C$7</f>
        <v>1.400416062169911E-2</v>
      </c>
      <c r="AZ45" s="34">
        <f>$T$28/'Fixed data'!$C$7</f>
        <v>1.400416062169911E-2</v>
      </c>
      <c r="BA45" s="34">
        <f>$T$28/'Fixed data'!$C$7</f>
        <v>1.400416062169911E-2</v>
      </c>
      <c r="BB45" s="34">
        <f>$T$28/'Fixed data'!$C$7</f>
        <v>1.400416062169911E-2</v>
      </c>
      <c r="BC45" s="34">
        <f>$T$28/'Fixed data'!$C$7</f>
        <v>1.400416062169911E-2</v>
      </c>
      <c r="BD45" s="34">
        <f>$T$28/'Fixed data'!$C$7</f>
        <v>1.400416062169911E-2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1.4633213126103861E-2</v>
      </c>
      <c r="W46" s="34">
        <f>$U$28/'Fixed data'!$C$7</f>
        <v>1.4633213126103861E-2</v>
      </c>
      <c r="X46" s="34">
        <f>$U$28/'Fixed data'!$C$7</f>
        <v>1.4633213126103861E-2</v>
      </c>
      <c r="Y46" s="34">
        <f>$U$28/'Fixed data'!$C$7</f>
        <v>1.4633213126103861E-2</v>
      </c>
      <c r="Z46" s="34">
        <f>$U$28/'Fixed data'!$C$7</f>
        <v>1.4633213126103861E-2</v>
      </c>
      <c r="AA46" s="34">
        <f>$U$28/'Fixed data'!$C$7</f>
        <v>1.4633213126103861E-2</v>
      </c>
      <c r="AB46" s="34">
        <f>$U$28/'Fixed data'!$C$7</f>
        <v>1.4633213126103861E-2</v>
      </c>
      <c r="AC46" s="34">
        <f>$U$28/'Fixed data'!$C$7</f>
        <v>1.4633213126103861E-2</v>
      </c>
      <c r="AD46" s="34">
        <f>$U$28/'Fixed data'!$C$7</f>
        <v>1.4633213126103861E-2</v>
      </c>
      <c r="AE46" s="34">
        <f>$U$28/'Fixed data'!$C$7</f>
        <v>1.4633213126103861E-2</v>
      </c>
      <c r="AF46" s="34">
        <f>$U$28/'Fixed data'!$C$7</f>
        <v>1.4633213126103861E-2</v>
      </c>
      <c r="AG46" s="34">
        <f>$U$28/'Fixed data'!$C$7</f>
        <v>1.4633213126103861E-2</v>
      </c>
      <c r="AH46" s="34">
        <f>$U$28/'Fixed data'!$C$7</f>
        <v>1.4633213126103861E-2</v>
      </c>
      <c r="AI46" s="34">
        <f>$U$28/'Fixed data'!$C$7</f>
        <v>1.4633213126103861E-2</v>
      </c>
      <c r="AJ46" s="34">
        <f>$U$28/'Fixed data'!$C$7</f>
        <v>1.4633213126103861E-2</v>
      </c>
      <c r="AK46" s="34">
        <f>$U$28/'Fixed data'!$C$7</f>
        <v>1.4633213126103861E-2</v>
      </c>
      <c r="AL46" s="34">
        <f>$U$28/'Fixed data'!$C$7</f>
        <v>1.4633213126103861E-2</v>
      </c>
      <c r="AM46" s="34">
        <f>$U$28/'Fixed data'!$C$7</f>
        <v>1.4633213126103861E-2</v>
      </c>
      <c r="AN46" s="34">
        <f>$U$28/'Fixed data'!$C$7</f>
        <v>1.4633213126103861E-2</v>
      </c>
      <c r="AO46" s="34">
        <f>$U$28/'Fixed data'!$C$7</f>
        <v>1.4633213126103861E-2</v>
      </c>
      <c r="AP46" s="34">
        <f>$U$28/'Fixed data'!$C$7</f>
        <v>1.4633213126103861E-2</v>
      </c>
      <c r="AQ46" s="34">
        <f>$U$28/'Fixed data'!$C$7</f>
        <v>1.4633213126103861E-2</v>
      </c>
      <c r="AR46" s="34">
        <f>$U$28/'Fixed data'!$C$7</f>
        <v>1.4633213126103861E-2</v>
      </c>
      <c r="AS46" s="34">
        <f>$U$28/'Fixed data'!$C$7</f>
        <v>1.4633213126103861E-2</v>
      </c>
      <c r="AT46" s="34">
        <f>$U$28/'Fixed data'!$C$7</f>
        <v>1.4633213126103861E-2</v>
      </c>
      <c r="AU46" s="34">
        <f>$U$28/'Fixed data'!$C$7</f>
        <v>1.4633213126103861E-2</v>
      </c>
      <c r="AV46" s="34">
        <f>$U$28/'Fixed data'!$C$7</f>
        <v>1.4633213126103861E-2</v>
      </c>
      <c r="AW46" s="34">
        <f>$U$28/'Fixed data'!$C$7</f>
        <v>1.4633213126103861E-2</v>
      </c>
      <c r="AX46" s="34">
        <f>$U$28/'Fixed data'!$C$7</f>
        <v>1.4633213126103861E-2</v>
      </c>
      <c r="AY46" s="34">
        <f>$U$28/'Fixed data'!$C$7</f>
        <v>1.4633213126103861E-2</v>
      </c>
      <c r="AZ46" s="34">
        <f>$U$28/'Fixed data'!$C$7</f>
        <v>1.4633213126103861E-2</v>
      </c>
      <c r="BA46" s="34">
        <f>$U$28/'Fixed data'!$C$7</f>
        <v>1.4633213126103861E-2</v>
      </c>
      <c r="BB46" s="34">
        <f>$U$28/'Fixed data'!$C$7</f>
        <v>1.4633213126103861E-2</v>
      </c>
      <c r="BC46" s="34">
        <f>$U$28/'Fixed data'!$C$7</f>
        <v>1.4633213126103861E-2</v>
      </c>
      <c r="BD46" s="34">
        <f>$U$28/'Fixed data'!$C$7</f>
        <v>1.4633213126103861E-2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1.5107922310812609E-2</v>
      </c>
      <c r="X47" s="34">
        <f>$V$28/'Fixed data'!$C$7</f>
        <v>1.5107922310812609E-2</v>
      </c>
      <c r="Y47" s="34">
        <f>$V$28/'Fixed data'!$C$7</f>
        <v>1.5107922310812609E-2</v>
      </c>
      <c r="Z47" s="34">
        <f>$V$28/'Fixed data'!$C$7</f>
        <v>1.5107922310812609E-2</v>
      </c>
      <c r="AA47" s="34">
        <f>$V$28/'Fixed data'!$C$7</f>
        <v>1.5107922310812609E-2</v>
      </c>
      <c r="AB47" s="34">
        <f>$V$28/'Fixed data'!$C$7</f>
        <v>1.5107922310812609E-2</v>
      </c>
      <c r="AC47" s="34">
        <f>$V$28/'Fixed data'!$C$7</f>
        <v>1.5107922310812609E-2</v>
      </c>
      <c r="AD47" s="34">
        <f>$V$28/'Fixed data'!$C$7</f>
        <v>1.5107922310812609E-2</v>
      </c>
      <c r="AE47" s="34">
        <f>$V$28/'Fixed data'!$C$7</f>
        <v>1.5107922310812609E-2</v>
      </c>
      <c r="AF47" s="34">
        <f>$V$28/'Fixed data'!$C$7</f>
        <v>1.5107922310812609E-2</v>
      </c>
      <c r="AG47" s="34">
        <f>$V$28/'Fixed data'!$C$7</f>
        <v>1.5107922310812609E-2</v>
      </c>
      <c r="AH47" s="34">
        <f>$V$28/'Fixed data'!$C$7</f>
        <v>1.5107922310812609E-2</v>
      </c>
      <c r="AI47" s="34">
        <f>$V$28/'Fixed data'!$C$7</f>
        <v>1.5107922310812609E-2</v>
      </c>
      <c r="AJ47" s="34">
        <f>$V$28/'Fixed data'!$C$7</f>
        <v>1.5107922310812609E-2</v>
      </c>
      <c r="AK47" s="34">
        <f>$V$28/'Fixed data'!$C$7</f>
        <v>1.5107922310812609E-2</v>
      </c>
      <c r="AL47" s="34">
        <f>$V$28/'Fixed data'!$C$7</f>
        <v>1.5107922310812609E-2</v>
      </c>
      <c r="AM47" s="34">
        <f>$V$28/'Fixed data'!$C$7</f>
        <v>1.5107922310812609E-2</v>
      </c>
      <c r="AN47" s="34">
        <f>$V$28/'Fixed data'!$C$7</f>
        <v>1.5107922310812609E-2</v>
      </c>
      <c r="AO47" s="34">
        <f>$V$28/'Fixed data'!$C$7</f>
        <v>1.5107922310812609E-2</v>
      </c>
      <c r="AP47" s="34">
        <f>$V$28/'Fixed data'!$C$7</f>
        <v>1.5107922310812609E-2</v>
      </c>
      <c r="AQ47" s="34">
        <f>$V$28/'Fixed data'!$C$7</f>
        <v>1.5107922310812609E-2</v>
      </c>
      <c r="AR47" s="34">
        <f>$V$28/'Fixed data'!$C$7</f>
        <v>1.5107922310812609E-2</v>
      </c>
      <c r="AS47" s="34">
        <f>$V$28/'Fixed data'!$C$7</f>
        <v>1.5107922310812609E-2</v>
      </c>
      <c r="AT47" s="34">
        <f>$V$28/'Fixed data'!$C$7</f>
        <v>1.5107922310812609E-2</v>
      </c>
      <c r="AU47" s="34">
        <f>$V$28/'Fixed data'!$C$7</f>
        <v>1.5107922310812609E-2</v>
      </c>
      <c r="AV47" s="34">
        <f>$V$28/'Fixed data'!$C$7</f>
        <v>1.5107922310812609E-2</v>
      </c>
      <c r="AW47" s="34">
        <f>$V$28/'Fixed data'!$C$7</f>
        <v>1.5107922310812609E-2</v>
      </c>
      <c r="AX47" s="34">
        <f>$V$28/'Fixed data'!$C$7</f>
        <v>1.5107922310812609E-2</v>
      </c>
      <c r="AY47" s="34">
        <f>$V$28/'Fixed data'!$C$7</f>
        <v>1.5107922310812609E-2</v>
      </c>
      <c r="AZ47" s="34">
        <f>$V$28/'Fixed data'!$C$7</f>
        <v>1.5107922310812609E-2</v>
      </c>
      <c r="BA47" s="34">
        <f>$V$28/'Fixed data'!$C$7</f>
        <v>1.5107922310812609E-2</v>
      </c>
      <c r="BB47" s="34">
        <f>$V$28/'Fixed data'!$C$7</f>
        <v>1.5107922310812609E-2</v>
      </c>
      <c r="BC47" s="34">
        <f>$V$28/'Fixed data'!$C$7</f>
        <v>1.5107922310812609E-2</v>
      </c>
      <c r="BD47" s="34">
        <f>$V$28/'Fixed data'!$C$7</f>
        <v>1.5107922310812609E-2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1.5431574863009858E-2</v>
      </c>
      <c r="Y48" s="34">
        <f>$W$28/'Fixed data'!$C$7</f>
        <v>1.5431574863009858E-2</v>
      </c>
      <c r="Z48" s="34">
        <f>$W$28/'Fixed data'!$C$7</f>
        <v>1.5431574863009858E-2</v>
      </c>
      <c r="AA48" s="34">
        <f>$W$28/'Fixed data'!$C$7</f>
        <v>1.5431574863009858E-2</v>
      </c>
      <c r="AB48" s="34">
        <f>$W$28/'Fixed data'!$C$7</f>
        <v>1.5431574863009858E-2</v>
      </c>
      <c r="AC48" s="34">
        <f>$W$28/'Fixed data'!$C$7</f>
        <v>1.5431574863009858E-2</v>
      </c>
      <c r="AD48" s="34">
        <f>$W$28/'Fixed data'!$C$7</f>
        <v>1.5431574863009858E-2</v>
      </c>
      <c r="AE48" s="34">
        <f>$W$28/'Fixed data'!$C$7</f>
        <v>1.5431574863009858E-2</v>
      </c>
      <c r="AF48" s="34">
        <f>$W$28/'Fixed data'!$C$7</f>
        <v>1.5431574863009858E-2</v>
      </c>
      <c r="AG48" s="34">
        <f>$W$28/'Fixed data'!$C$7</f>
        <v>1.5431574863009858E-2</v>
      </c>
      <c r="AH48" s="34">
        <f>$W$28/'Fixed data'!$C$7</f>
        <v>1.5431574863009858E-2</v>
      </c>
      <c r="AI48" s="34">
        <f>$W$28/'Fixed data'!$C$7</f>
        <v>1.5431574863009858E-2</v>
      </c>
      <c r="AJ48" s="34">
        <f>$W$28/'Fixed data'!$C$7</f>
        <v>1.5431574863009858E-2</v>
      </c>
      <c r="AK48" s="34">
        <f>$W$28/'Fixed data'!$C$7</f>
        <v>1.5431574863009858E-2</v>
      </c>
      <c r="AL48" s="34">
        <f>$W$28/'Fixed data'!$C$7</f>
        <v>1.5431574863009858E-2</v>
      </c>
      <c r="AM48" s="34">
        <f>$W$28/'Fixed data'!$C$7</f>
        <v>1.5431574863009858E-2</v>
      </c>
      <c r="AN48" s="34">
        <f>$W$28/'Fixed data'!$C$7</f>
        <v>1.5431574863009858E-2</v>
      </c>
      <c r="AO48" s="34">
        <f>$W$28/'Fixed data'!$C$7</f>
        <v>1.5431574863009858E-2</v>
      </c>
      <c r="AP48" s="34">
        <f>$W$28/'Fixed data'!$C$7</f>
        <v>1.5431574863009858E-2</v>
      </c>
      <c r="AQ48" s="34">
        <f>$W$28/'Fixed data'!$C$7</f>
        <v>1.5431574863009858E-2</v>
      </c>
      <c r="AR48" s="34">
        <f>$W$28/'Fixed data'!$C$7</f>
        <v>1.5431574863009858E-2</v>
      </c>
      <c r="AS48" s="34">
        <f>$W$28/'Fixed data'!$C$7</f>
        <v>1.5431574863009858E-2</v>
      </c>
      <c r="AT48" s="34">
        <f>$W$28/'Fixed data'!$C$7</f>
        <v>1.5431574863009858E-2</v>
      </c>
      <c r="AU48" s="34">
        <f>$W$28/'Fixed data'!$C$7</f>
        <v>1.5431574863009858E-2</v>
      </c>
      <c r="AV48" s="34">
        <f>$W$28/'Fixed data'!$C$7</f>
        <v>1.5431574863009858E-2</v>
      </c>
      <c r="AW48" s="34">
        <f>$W$28/'Fixed data'!$C$7</f>
        <v>1.5431574863009858E-2</v>
      </c>
      <c r="AX48" s="34">
        <f>$W$28/'Fixed data'!$C$7</f>
        <v>1.5431574863009858E-2</v>
      </c>
      <c r="AY48" s="34">
        <f>$W$28/'Fixed data'!$C$7</f>
        <v>1.5431574863009858E-2</v>
      </c>
      <c r="AZ48" s="34">
        <f>$W$28/'Fixed data'!$C$7</f>
        <v>1.5431574863009858E-2</v>
      </c>
      <c r="BA48" s="34">
        <f>$W$28/'Fixed data'!$C$7</f>
        <v>1.5431574863009858E-2</v>
      </c>
      <c r="BB48" s="34">
        <f>$W$28/'Fixed data'!$C$7</f>
        <v>1.5431574863009858E-2</v>
      </c>
      <c r="BC48" s="34">
        <f>$W$28/'Fixed data'!$C$7</f>
        <v>1.5431574863009858E-2</v>
      </c>
      <c r="BD48" s="34">
        <f>$W$28/'Fixed data'!$C$7</f>
        <v>1.5431574863009858E-2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1.5648806811345697E-2</v>
      </c>
      <c r="Z49" s="34">
        <f>$X$28/'Fixed data'!$C$7</f>
        <v>1.5648806811345697E-2</v>
      </c>
      <c r="AA49" s="34">
        <f>$X$28/'Fixed data'!$C$7</f>
        <v>1.5648806811345697E-2</v>
      </c>
      <c r="AB49" s="34">
        <f>$X$28/'Fixed data'!$C$7</f>
        <v>1.5648806811345697E-2</v>
      </c>
      <c r="AC49" s="34">
        <f>$X$28/'Fixed data'!$C$7</f>
        <v>1.5648806811345697E-2</v>
      </c>
      <c r="AD49" s="34">
        <f>$X$28/'Fixed data'!$C$7</f>
        <v>1.5648806811345697E-2</v>
      </c>
      <c r="AE49" s="34">
        <f>$X$28/'Fixed data'!$C$7</f>
        <v>1.5648806811345697E-2</v>
      </c>
      <c r="AF49" s="34">
        <f>$X$28/'Fixed data'!$C$7</f>
        <v>1.5648806811345697E-2</v>
      </c>
      <c r="AG49" s="34">
        <f>$X$28/'Fixed data'!$C$7</f>
        <v>1.5648806811345697E-2</v>
      </c>
      <c r="AH49" s="34">
        <f>$X$28/'Fixed data'!$C$7</f>
        <v>1.5648806811345697E-2</v>
      </c>
      <c r="AI49" s="34">
        <f>$X$28/'Fixed data'!$C$7</f>
        <v>1.5648806811345697E-2</v>
      </c>
      <c r="AJ49" s="34">
        <f>$X$28/'Fixed data'!$C$7</f>
        <v>1.5648806811345697E-2</v>
      </c>
      <c r="AK49" s="34">
        <f>$X$28/'Fixed data'!$C$7</f>
        <v>1.5648806811345697E-2</v>
      </c>
      <c r="AL49" s="34">
        <f>$X$28/'Fixed data'!$C$7</f>
        <v>1.5648806811345697E-2</v>
      </c>
      <c r="AM49" s="34">
        <f>$X$28/'Fixed data'!$C$7</f>
        <v>1.5648806811345697E-2</v>
      </c>
      <c r="AN49" s="34">
        <f>$X$28/'Fixed data'!$C$7</f>
        <v>1.5648806811345697E-2</v>
      </c>
      <c r="AO49" s="34">
        <f>$X$28/'Fixed data'!$C$7</f>
        <v>1.5648806811345697E-2</v>
      </c>
      <c r="AP49" s="34">
        <f>$X$28/'Fixed data'!$C$7</f>
        <v>1.5648806811345697E-2</v>
      </c>
      <c r="AQ49" s="34">
        <f>$X$28/'Fixed data'!$C$7</f>
        <v>1.5648806811345697E-2</v>
      </c>
      <c r="AR49" s="34">
        <f>$X$28/'Fixed data'!$C$7</f>
        <v>1.5648806811345697E-2</v>
      </c>
      <c r="AS49" s="34">
        <f>$X$28/'Fixed data'!$C$7</f>
        <v>1.5648806811345697E-2</v>
      </c>
      <c r="AT49" s="34">
        <f>$X$28/'Fixed data'!$C$7</f>
        <v>1.5648806811345697E-2</v>
      </c>
      <c r="AU49" s="34">
        <f>$X$28/'Fixed data'!$C$7</f>
        <v>1.5648806811345697E-2</v>
      </c>
      <c r="AV49" s="34">
        <f>$X$28/'Fixed data'!$C$7</f>
        <v>1.5648806811345697E-2</v>
      </c>
      <c r="AW49" s="34">
        <f>$X$28/'Fixed data'!$C$7</f>
        <v>1.5648806811345697E-2</v>
      </c>
      <c r="AX49" s="34">
        <f>$X$28/'Fixed data'!$C$7</f>
        <v>1.5648806811345697E-2</v>
      </c>
      <c r="AY49" s="34">
        <f>$X$28/'Fixed data'!$C$7</f>
        <v>1.5648806811345697E-2</v>
      </c>
      <c r="AZ49" s="34">
        <f>$X$28/'Fixed data'!$C$7</f>
        <v>1.5648806811345697E-2</v>
      </c>
      <c r="BA49" s="34">
        <f>$X$28/'Fixed data'!$C$7</f>
        <v>1.5648806811345697E-2</v>
      </c>
      <c r="BB49" s="34">
        <f>$X$28/'Fixed data'!$C$7</f>
        <v>1.5648806811345697E-2</v>
      </c>
      <c r="BC49" s="34">
        <f>$X$28/'Fixed data'!$C$7</f>
        <v>1.5648806811345697E-2</v>
      </c>
      <c r="BD49" s="34">
        <f>$X$28/'Fixed data'!$C$7</f>
        <v>1.5648806811345697E-2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1.578888142064833E-2</v>
      </c>
      <c r="AA50" s="34">
        <f>$Y$28/'Fixed data'!$C$7</f>
        <v>1.578888142064833E-2</v>
      </c>
      <c r="AB50" s="34">
        <f>$Y$28/'Fixed data'!$C$7</f>
        <v>1.578888142064833E-2</v>
      </c>
      <c r="AC50" s="34">
        <f>$Y$28/'Fixed data'!$C$7</f>
        <v>1.578888142064833E-2</v>
      </c>
      <c r="AD50" s="34">
        <f>$Y$28/'Fixed data'!$C$7</f>
        <v>1.578888142064833E-2</v>
      </c>
      <c r="AE50" s="34">
        <f>$Y$28/'Fixed data'!$C$7</f>
        <v>1.578888142064833E-2</v>
      </c>
      <c r="AF50" s="34">
        <f>$Y$28/'Fixed data'!$C$7</f>
        <v>1.578888142064833E-2</v>
      </c>
      <c r="AG50" s="34">
        <f>$Y$28/'Fixed data'!$C$7</f>
        <v>1.578888142064833E-2</v>
      </c>
      <c r="AH50" s="34">
        <f>$Y$28/'Fixed data'!$C$7</f>
        <v>1.578888142064833E-2</v>
      </c>
      <c r="AI50" s="34">
        <f>$Y$28/'Fixed data'!$C$7</f>
        <v>1.578888142064833E-2</v>
      </c>
      <c r="AJ50" s="34">
        <f>$Y$28/'Fixed data'!$C$7</f>
        <v>1.578888142064833E-2</v>
      </c>
      <c r="AK50" s="34">
        <f>$Y$28/'Fixed data'!$C$7</f>
        <v>1.578888142064833E-2</v>
      </c>
      <c r="AL50" s="34">
        <f>$Y$28/'Fixed data'!$C$7</f>
        <v>1.578888142064833E-2</v>
      </c>
      <c r="AM50" s="34">
        <f>$Y$28/'Fixed data'!$C$7</f>
        <v>1.578888142064833E-2</v>
      </c>
      <c r="AN50" s="34">
        <f>$Y$28/'Fixed data'!$C$7</f>
        <v>1.578888142064833E-2</v>
      </c>
      <c r="AO50" s="34">
        <f>$Y$28/'Fixed data'!$C$7</f>
        <v>1.578888142064833E-2</v>
      </c>
      <c r="AP50" s="34">
        <f>$Y$28/'Fixed data'!$C$7</f>
        <v>1.578888142064833E-2</v>
      </c>
      <c r="AQ50" s="34">
        <f>$Y$28/'Fixed data'!$C$7</f>
        <v>1.578888142064833E-2</v>
      </c>
      <c r="AR50" s="34">
        <f>$Y$28/'Fixed data'!$C$7</f>
        <v>1.578888142064833E-2</v>
      </c>
      <c r="AS50" s="34">
        <f>$Y$28/'Fixed data'!$C$7</f>
        <v>1.578888142064833E-2</v>
      </c>
      <c r="AT50" s="34">
        <f>$Y$28/'Fixed data'!$C$7</f>
        <v>1.578888142064833E-2</v>
      </c>
      <c r="AU50" s="34">
        <f>$Y$28/'Fixed data'!$C$7</f>
        <v>1.578888142064833E-2</v>
      </c>
      <c r="AV50" s="34">
        <f>$Y$28/'Fixed data'!$C$7</f>
        <v>1.578888142064833E-2</v>
      </c>
      <c r="AW50" s="34">
        <f>$Y$28/'Fixed data'!$C$7</f>
        <v>1.578888142064833E-2</v>
      </c>
      <c r="AX50" s="34">
        <f>$Y$28/'Fixed data'!$C$7</f>
        <v>1.578888142064833E-2</v>
      </c>
      <c r="AY50" s="34">
        <f>$Y$28/'Fixed data'!$C$7</f>
        <v>1.578888142064833E-2</v>
      </c>
      <c r="AZ50" s="34">
        <f>$Y$28/'Fixed data'!$C$7</f>
        <v>1.578888142064833E-2</v>
      </c>
      <c r="BA50" s="34">
        <f>$Y$28/'Fixed data'!$C$7</f>
        <v>1.578888142064833E-2</v>
      </c>
      <c r="BB50" s="34">
        <f>$Y$28/'Fixed data'!$C$7</f>
        <v>1.578888142064833E-2</v>
      </c>
      <c r="BC50" s="34">
        <f>$Y$28/'Fixed data'!$C$7</f>
        <v>1.578888142064833E-2</v>
      </c>
      <c r="BD50" s="34">
        <f>$Y$28/'Fixed data'!$C$7</f>
        <v>1.578888142064833E-2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1.5871695922772273E-2</v>
      </c>
      <c r="AB51" s="34">
        <f>$Z$28/'Fixed data'!$C$7</f>
        <v>1.5871695922772273E-2</v>
      </c>
      <c r="AC51" s="34">
        <f>$Z$28/'Fixed data'!$C$7</f>
        <v>1.5871695922772273E-2</v>
      </c>
      <c r="AD51" s="34">
        <f>$Z$28/'Fixed data'!$C$7</f>
        <v>1.5871695922772273E-2</v>
      </c>
      <c r="AE51" s="34">
        <f>$Z$28/'Fixed data'!$C$7</f>
        <v>1.5871695922772273E-2</v>
      </c>
      <c r="AF51" s="34">
        <f>$Z$28/'Fixed data'!$C$7</f>
        <v>1.5871695922772273E-2</v>
      </c>
      <c r="AG51" s="34">
        <f>$Z$28/'Fixed data'!$C$7</f>
        <v>1.5871695922772273E-2</v>
      </c>
      <c r="AH51" s="34">
        <f>$Z$28/'Fixed data'!$C$7</f>
        <v>1.5871695922772273E-2</v>
      </c>
      <c r="AI51" s="34">
        <f>$Z$28/'Fixed data'!$C$7</f>
        <v>1.5871695922772273E-2</v>
      </c>
      <c r="AJ51" s="34">
        <f>$Z$28/'Fixed data'!$C$7</f>
        <v>1.5871695922772273E-2</v>
      </c>
      <c r="AK51" s="34">
        <f>$Z$28/'Fixed data'!$C$7</f>
        <v>1.5871695922772273E-2</v>
      </c>
      <c r="AL51" s="34">
        <f>$Z$28/'Fixed data'!$C$7</f>
        <v>1.5871695922772273E-2</v>
      </c>
      <c r="AM51" s="34">
        <f>$Z$28/'Fixed data'!$C$7</f>
        <v>1.5871695922772273E-2</v>
      </c>
      <c r="AN51" s="34">
        <f>$Z$28/'Fixed data'!$C$7</f>
        <v>1.5871695922772273E-2</v>
      </c>
      <c r="AO51" s="34">
        <f>$Z$28/'Fixed data'!$C$7</f>
        <v>1.5871695922772273E-2</v>
      </c>
      <c r="AP51" s="34">
        <f>$Z$28/'Fixed data'!$C$7</f>
        <v>1.5871695922772273E-2</v>
      </c>
      <c r="AQ51" s="34">
        <f>$Z$28/'Fixed data'!$C$7</f>
        <v>1.5871695922772273E-2</v>
      </c>
      <c r="AR51" s="34">
        <f>$Z$28/'Fixed data'!$C$7</f>
        <v>1.5871695922772273E-2</v>
      </c>
      <c r="AS51" s="34">
        <f>$Z$28/'Fixed data'!$C$7</f>
        <v>1.5871695922772273E-2</v>
      </c>
      <c r="AT51" s="34">
        <f>$Z$28/'Fixed data'!$C$7</f>
        <v>1.5871695922772273E-2</v>
      </c>
      <c r="AU51" s="34">
        <f>$Z$28/'Fixed data'!$C$7</f>
        <v>1.5871695922772273E-2</v>
      </c>
      <c r="AV51" s="34">
        <f>$Z$28/'Fixed data'!$C$7</f>
        <v>1.5871695922772273E-2</v>
      </c>
      <c r="AW51" s="34">
        <f>$Z$28/'Fixed data'!$C$7</f>
        <v>1.5871695922772273E-2</v>
      </c>
      <c r="AX51" s="34">
        <f>$Z$28/'Fixed data'!$C$7</f>
        <v>1.5871695922772273E-2</v>
      </c>
      <c r="AY51" s="34">
        <f>$Z$28/'Fixed data'!$C$7</f>
        <v>1.5871695922772273E-2</v>
      </c>
      <c r="AZ51" s="34">
        <f>$Z$28/'Fixed data'!$C$7</f>
        <v>1.5871695922772273E-2</v>
      </c>
      <c r="BA51" s="34">
        <f>$Z$28/'Fixed data'!$C$7</f>
        <v>1.5871695922772273E-2</v>
      </c>
      <c r="BB51" s="34">
        <f>$Z$28/'Fixed data'!$C$7</f>
        <v>1.5871695922772273E-2</v>
      </c>
      <c r="BC51" s="34">
        <f>$Z$28/'Fixed data'!$C$7</f>
        <v>1.5871695922772273E-2</v>
      </c>
      <c r="BD51" s="34">
        <f>$Z$28/'Fixed data'!$C$7</f>
        <v>1.5871695922772273E-2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1.5904617818508302E-2</v>
      </c>
      <c r="AC52" s="34">
        <f>$AA$28/'Fixed data'!$C$7</f>
        <v>1.5904617818508302E-2</v>
      </c>
      <c r="AD52" s="34">
        <f>$AA$28/'Fixed data'!$C$7</f>
        <v>1.5904617818508302E-2</v>
      </c>
      <c r="AE52" s="34">
        <f>$AA$28/'Fixed data'!$C$7</f>
        <v>1.5904617818508302E-2</v>
      </c>
      <c r="AF52" s="34">
        <f>$AA$28/'Fixed data'!$C$7</f>
        <v>1.5904617818508302E-2</v>
      </c>
      <c r="AG52" s="34">
        <f>$AA$28/'Fixed data'!$C$7</f>
        <v>1.5904617818508302E-2</v>
      </c>
      <c r="AH52" s="34">
        <f>$AA$28/'Fixed data'!$C$7</f>
        <v>1.5904617818508302E-2</v>
      </c>
      <c r="AI52" s="34">
        <f>$AA$28/'Fixed data'!$C$7</f>
        <v>1.5904617818508302E-2</v>
      </c>
      <c r="AJ52" s="34">
        <f>$AA$28/'Fixed data'!$C$7</f>
        <v>1.5904617818508302E-2</v>
      </c>
      <c r="AK52" s="34">
        <f>$AA$28/'Fixed data'!$C$7</f>
        <v>1.5904617818508302E-2</v>
      </c>
      <c r="AL52" s="34">
        <f>$AA$28/'Fixed data'!$C$7</f>
        <v>1.5904617818508302E-2</v>
      </c>
      <c r="AM52" s="34">
        <f>$AA$28/'Fixed data'!$C$7</f>
        <v>1.5904617818508302E-2</v>
      </c>
      <c r="AN52" s="34">
        <f>$AA$28/'Fixed data'!$C$7</f>
        <v>1.5904617818508302E-2</v>
      </c>
      <c r="AO52" s="34">
        <f>$AA$28/'Fixed data'!$C$7</f>
        <v>1.5904617818508302E-2</v>
      </c>
      <c r="AP52" s="34">
        <f>$AA$28/'Fixed data'!$C$7</f>
        <v>1.5904617818508302E-2</v>
      </c>
      <c r="AQ52" s="34">
        <f>$AA$28/'Fixed data'!$C$7</f>
        <v>1.5904617818508302E-2</v>
      </c>
      <c r="AR52" s="34">
        <f>$AA$28/'Fixed data'!$C$7</f>
        <v>1.5904617818508302E-2</v>
      </c>
      <c r="AS52" s="34">
        <f>$AA$28/'Fixed data'!$C$7</f>
        <v>1.5904617818508302E-2</v>
      </c>
      <c r="AT52" s="34">
        <f>$AA$28/'Fixed data'!$C$7</f>
        <v>1.5904617818508302E-2</v>
      </c>
      <c r="AU52" s="34">
        <f>$AA$28/'Fixed data'!$C$7</f>
        <v>1.5904617818508302E-2</v>
      </c>
      <c r="AV52" s="34">
        <f>$AA$28/'Fixed data'!$C$7</f>
        <v>1.5904617818508302E-2</v>
      </c>
      <c r="AW52" s="34">
        <f>$AA$28/'Fixed data'!$C$7</f>
        <v>1.5904617818508302E-2</v>
      </c>
      <c r="AX52" s="34">
        <f>$AA$28/'Fixed data'!$C$7</f>
        <v>1.5904617818508302E-2</v>
      </c>
      <c r="AY52" s="34">
        <f>$AA$28/'Fixed data'!$C$7</f>
        <v>1.5904617818508302E-2</v>
      </c>
      <c r="AZ52" s="34">
        <f>$AA$28/'Fixed data'!$C$7</f>
        <v>1.5904617818508302E-2</v>
      </c>
      <c r="BA52" s="34">
        <f>$AA$28/'Fixed data'!$C$7</f>
        <v>1.5904617818508302E-2</v>
      </c>
      <c r="BB52" s="34">
        <f>$AA$28/'Fixed data'!$C$7</f>
        <v>1.5904617818508302E-2</v>
      </c>
      <c r="BC52" s="34">
        <f>$AA$28/'Fixed data'!$C$7</f>
        <v>1.5904617818508302E-2</v>
      </c>
      <c r="BD52" s="34">
        <f>$AA$28/'Fixed data'!$C$7</f>
        <v>1.5904617818508302E-2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1.5906780633571038E-2</v>
      </c>
      <c r="AD53" s="34">
        <f>$AB$28/'Fixed data'!$C$7</f>
        <v>1.5906780633571038E-2</v>
      </c>
      <c r="AE53" s="34">
        <f>$AB$28/'Fixed data'!$C$7</f>
        <v>1.5906780633571038E-2</v>
      </c>
      <c r="AF53" s="34">
        <f>$AB$28/'Fixed data'!$C$7</f>
        <v>1.5906780633571038E-2</v>
      </c>
      <c r="AG53" s="34">
        <f>$AB$28/'Fixed data'!$C$7</f>
        <v>1.5906780633571038E-2</v>
      </c>
      <c r="AH53" s="34">
        <f>$AB$28/'Fixed data'!$C$7</f>
        <v>1.5906780633571038E-2</v>
      </c>
      <c r="AI53" s="34">
        <f>$AB$28/'Fixed data'!$C$7</f>
        <v>1.5906780633571038E-2</v>
      </c>
      <c r="AJ53" s="34">
        <f>$AB$28/'Fixed data'!$C$7</f>
        <v>1.5906780633571038E-2</v>
      </c>
      <c r="AK53" s="34">
        <f>$AB$28/'Fixed data'!$C$7</f>
        <v>1.5906780633571038E-2</v>
      </c>
      <c r="AL53" s="34">
        <f>$AB$28/'Fixed data'!$C$7</f>
        <v>1.5906780633571038E-2</v>
      </c>
      <c r="AM53" s="34">
        <f>$AB$28/'Fixed data'!$C$7</f>
        <v>1.5906780633571038E-2</v>
      </c>
      <c r="AN53" s="34">
        <f>$AB$28/'Fixed data'!$C$7</f>
        <v>1.5906780633571038E-2</v>
      </c>
      <c r="AO53" s="34">
        <f>$AB$28/'Fixed data'!$C$7</f>
        <v>1.5906780633571038E-2</v>
      </c>
      <c r="AP53" s="34">
        <f>$AB$28/'Fixed data'!$C$7</f>
        <v>1.5906780633571038E-2</v>
      </c>
      <c r="AQ53" s="34">
        <f>$AB$28/'Fixed data'!$C$7</f>
        <v>1.5906780633571038E-2</v>
      </c>
      <c r="AR53" s="34">
        <f>$AB$28/'Fixed data'!$C$7</f>
        <v>1.5906780633571038E-2</v>
      </c>
      <c r="AS53" s="34">
        <f>$AB$28/'Fixed data'!$C$7</f>
        <v>1.5906780633571038E-2</v>
      </c>
      <c r="AT53" s="34">
        <f>$AB$28/'Fixed data'!$C$7</f>
        <v>1.5906780633571038E-2</v>
      </c>
      <c r="AU53" s="34">
        <f>$AB$28/'Fixed data'!$C$7</f>
        <v>1.5906780633571038E-2</v>
      </c>
      <c r="AV53" s="34">
        <f>$AB$28/'Fixed data'!$C$7</f>
        <v>1.5906780633571038E-2</v>
      </c>
      <c r="AW53" s="34">
        <f>$AB$28/'Fixed data'!$C$7</f>
        <v>1.5906780633571038E-2</v>
      </c>
      <c r="AX53" s="34">
        <f>$AB$28/'Fixed data'!$C$7</f>
        <v>1.5906780633571038E-2</v>
      </c>
      <c r="AY53" s="34">
        <f>$AB$28/'Fixed data'!$C$7</f>
        <v>1.5906780633571038E-2</v>
      </c>
      <c r="AZ53" s="34">
        <f>$AB$28/'Fixed data'!$C$7</f>
        <v>1.5906780633571038E-2</v>
      </c>
      <c r="BA53" s="34">
        <f>$AB$28/'Fixed data'!$C$7</f>
        <v>1.5906780633571038E-2</v>
      </c>
      <c r="BB53" s="34">
        <f>$AB$28/'Fixed data'!$C$7</f>
        <v>1.5906780633571038E-2</v>
      </c>
      <c r="BC53" s="34">
        <f>$AB$28/'Fixed data'!$C$7</f>
        <v>1.5906780633571038E-2</v>
      </c>
      <c r="BD53" s="34">
        <f>$AB$28/'Fixed data'!$C$7</f>
        <v>1.5906780633571038E-2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1.5907335445987714E-2</v>
      </c>
      <c r="AE54" s="34">
        <f>$AC$28/'Fixed data'!$C$7</f>
        <v>1.5907335445987714E-2</v>
      </c>
      <c r="AF54" s="34">
        <f>$AC$28/'Fixed data'!$C$7</f>
        <v>1.5907335445987714E-2</v>
      </c>
      <c r="AG54" s="34">
        <f>$AC$28/'Fixed data'!$C$7</f>
        <v>1.5907335445987714E-2</v>
      </c>
      <c r="AH54" s="34">
        <f>$AC$28/'Fixed data'!$C$7</f>
        <v>1.5907335445987714E-2</v>
      </c>
      <c r="AI54" s="34">
        <f>$AC$28/'Fixed data'!$C$7</f>
        <v>1.5907335445987714E-2</v>
      </c>
      <c r="AJ54" s="34">
        <f>$AC$28/'Fixed data'!$C$7</f>
        <v>1.5907335445987714E-2</v>
      </c>
      <c r="AK54" s="34">
        <f>$AC$28/'Fixed data'!$C$7</f>
        <v>1.5907335445987714E-2</v>
      </c>
      <c r="AL54" s="34">
        <f>$AC$28/'Fixed data'!$C$7</f>
        <v>1.5907335445987714E-2</v>
      </c>
      <c r="AM54" s="34">
        <f>$AC$28/'Fixed data'!$C$7</f>
        <v>1.5907335445987714E-2</v>
      </c>
      <c r="AN54" s="34">
        <f>$AC$28/'Fixed data'!$C$7</f>
        <v>1.5907335445987714E-2</v>
      </c>
      <c r="AO54" s="34">
        <f>$AC$28/'Fixed data'!$C$7</f>
        <v>1.5907335445987714E-2</v>
      </c>
      <c r="AP54" s="34">
        <f>$AC$28/'Fixed data'!$C$7</f>
        <v>1.5907335445987714E-2</v>
      </c>
      <c r="AQ54" s="34">
        <f>$AC$28/'Fixed data'!$C$7</f>
        <v>1.5907335445987714E-2</v>
      </c>
      <c r="AR54" s="34">
        <f>$AC$28/'Fixed data'!$C$7</f>
        <v>1.5907335445987714E-2</v>
      </c>
      <c r="AS54" s="34">
        <f>$AC$28/'Fixed data'!$C$7</f>
        <v>1.5907335445987714E-2</v>
      </c>
      <c r="AT54" s="34">
        <f>$AC$28/'Fixed data'!$C$7</f>
        <v>1.5907335445987714E-2</v>
      </c>
      <c r="AU54" s="34">
        <f>$AC$28/'Fixed data'!$C$7</f>
        <v>1.5907335445987714E-2</v>
      </c>
      <c r="AV54" s="34">
        <f>$AC$28/'Fixed data'!$C$7</f>
        <v>1.5907335445987714E-2</v>
      </c>
      <c r="AW54" s="34">
        <f>$AC$28/'Fixed data'!$C$7</f>
        <v>1.5907335445987714E-2</v>
      </c>
      <c r="AX54" s="34">
        <f>$AC$28/'Fixed data'!$C$7</f>
        <v>1.5907335445987714E-2</v>
      </c>
      <c r="AY54" s="34">
        <f>$AC$28/'Fixed data'!$C$7</f>
        <v>1.5907335445987714E-2</v>
      </c>
      <c r="AZ54" s="34">
        <f>$AC$28/'Fixed data'!$C$7</f>
        <v>1.5907335445987714E-2</v>
      </c>
      <c r="BA54" s="34">
        <f>$AC$28/'Fixed data'!$C$7</f>
        <v>1.5907335445987714E-2</v>
      </c>
      <c r="BB54" s="34">
        <f>$AC$28/'Fixed data'!$C$7</f>
        <v>1.5907335445987714E-2</v>
      </c>
      <c r="BC54" s="34">
        <f>$AC$28/'Fixed data'!$C$7</f>
        <v>1.5907335445987714E-2</v>
      </c>
      <c r="BD54" s="34">
        <f>$AC$28/'Fixed data'!$C$7</f>
        <v>1.5907335445987714E-2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1.5907585003299897E-2</v>
      </c>
      <c r="AF55" s="34">
        <f>$AD$28/'Fixed data'!$C$7</f>
        <v>1.5907585003299897E-2</v>
      </c>
      <c r="AG55" s="34">
        <f>$AD$28/'Fixed data'!$C$7</f>
        <v>1.5907585003299897E-2</v>
      </c>
      <c r="AH55" s="34">
        <f>$AD$28/'Fixed data'!$C$7</f>
        <v>1.5907585003299897E-2</v>
      </c>
      <c r="AI55" s="34">
        <f>$AD$28/'Fixed data'!$C$7</f>
        <v>1.5907585003299897E-2</v>
      </c>
      <c r="AJ55" s="34">
        <f>$AD$28/'Fixed data'!$C$7</f>
        <v>1.5907585003299897E-2</v>
      </c>
      <c r="AK55" s="34">
        <f>$AD$28/'Fixed data'!$C$7</f>
        <v>1.5907585003299897E-2</v>
      </c>
      <c r="AL55" s="34">
        <f>$AD$28/'Fixed data'!$C$7</f>
        <v>1.5907585003299897E-2</v>
      </c>
      <c r="AM55" s="34">
        <f>$AD$28/'Fixed data'!$C$7</f>
        <v>1.5907585003299897E-2</v>
      </c>
      <c r="AN55" s="34">
        <f>$AD$28/'Fixed data'!$C$7</f>
        <v>1.5907585003299897E-2</v>
      </c>
      <c r="AO55" s="34">
        <f>$AD$28/'Fixed data'!$C$7</f>
        <v>1.5907585003299897E-2</v>
      </c>
      <c r="AP55" s="34">
        <f>$AD$28/'Fixed data'!$C$7</f>
        <v>1.5907585003299897E-2</v>
      </c>
      <c r="AQ55" s="34">
        <f>$AD$28/'Fixed data'!$C$7</f>
        <v>1.5907585003299897E-2</v>
      </c>
      <c r="AR55" s="34">
        <f>$AD$28/'Fixed data'!$C$7</f>
        <v>1.5907585003299897E-2</v>
      </c>
      <c r="AS55" s="34">
        <f>$AD$28/'Fixed data'!$C$7</f>
        <v>1.5907585003299897E-2</v>
      </c>
      <c r="AT55" s="34">
        <f>$AD$28/'Fixed data'!$C$7</f>
        <v>1.5907585003299897E-2</v>
      </c>
      <c r="AU55" s="34">
        <f>$AD$28/'Fixed data'!$C$7</f>
        <v>1.5907585003299897E-2</v>
      </c>
      <c r="AV55" s="34">
        <f>$AD$28/'Fixed data'!$C$7</f>
        <v>1.5907585003299897E-2</v>
      </c>
      <c r="AW55" s="34">
        <f>$AD$28/'Fixed data'!$C$7</f>
        <v>1.5907585003299897E-2</v>
      </c>
      <c r="AX55" s="34">
        <f>$AD$28/'Fixed data'!$C$7</f>
        <v>1.5907585003299897E-2</v>
      </c>
      <c r="AY55" s="34">
        <f>$AD$28/'Fixed data'!$C$7</f>
        <v>1.5907585003299897E-2</v>
      </c>
      <c r="AZ55" s="34">
        <f>$AD$28/'Fixed data'!$C$7</f>
        <v>1.5907585003299897E-2</v>
      </c>
      <c r="BA55" s="34">
        <f>$AD$28/'Fixed data'!$C$7</f>
        <v>1.5907585003299897E-2</v>
      </c>
      <c r="BB55" s="34">
        <f>$AD$28/'Fixed data'!$C$7</f>
        <v>1.5907585003299897E-2</v>
      </c>
      <c r="BC55" s="34">
        <f>$AD$28/'Fixed data'!$C$7</f>
        <v>1.5907585003299897E-2</v>
      </c>
      <c r="BD55" s="34">
        <f>$AD$28/'Fixed data'!$C$7</f>
        <v>1.5907585003299897E-2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1.5907585003299897E-2</v>
      </c>
      <c r="AG56" s="34">
        <f>$AE$28/'Fixed data'!$C$7</f>
        <v>1.5907585003299897E-2</v>
      </c>
      <c r="AH56" s="34">
        <f>$AE$28/'Fixed data'!$C$7</f>
        <v>1.5907585003299897E-2</v>
      </c>
      <c r="AI56" s="34">
        <f>$AE$28/'Fixed data'!$C$7</f>
        <v>1.5907585003299897E-2</v>
      </c>
      <c r="AJ56" s="34">
        <f>$AE$28/'Fixed data'!$C$7</f>
        <v>1.5907585003299897E-2</v>
      </c>
      <c r="AK56" s="34">
        <f>$AE$28/'Fixed data'!$C$7</f>
        <v>1.5907585003299897E-2</v>
      </c>
      <c r="AL56" s="34">
        <f>$AE$28/'Fixed data'!$C$7</f>
        <v>1.5907585003299897E-2</v>
      </c>
      <c r="AM56" s="34">
        <f>$AE$28/'Fixed data'!$C$7</f>
        <v>1.5907585003299897E-2</v>
      </c>
      <c r="AN56" s="34">
        <f>$AE$28/'Fixed data'!$C$7</f>
        <v>1.5907585003299897E-2</v>
      </c>
      <c r="AO56" s="34">
        <f>$AE$28/'Fixed data'!$C$7</f>
        <v>1.5907585003299897E-2</v>
      </c>
      <c r="AP56" s="34">
        <f>$AE$28/'Fixed data'!$C$7</f>
        <v>1.5907585003299897E-2</v>
      </c>
      <c r="AQ56" s="34">
        <f>$AE$28/'Fixed data'!$C$7</f>
        <v>1.5907585003299897E-2</v>
      </c>
      <c r="AR56" s="34">
        <f>$AE$28/'Fixed data'!$C$7</f>
        <v>1.5907585003299897E-2</v>
      </c>
      <c r="AS56" s="34">
        <f>$AE$28/'Fixed data'!$C$7</f>
        <v>1.5907585003299897E-2</v>
      </c>
      <c r="AT56" s="34">
        <f>$AE$28/'Fixed data'!$C$7</f>
        <v>1.5907585003299897E-2</v>
      </c>
      <c r="AU56" s="34">
        <f>$AE$28/'Fixed data'!$C$7</f>
        <v>1.5907585003299897E-2</v>
      </c>
      <c r="AV56" s="34">
        <f>$AE$28/'Fixed data'!$C$7</f>
        <v>1.5907585003299897E-2</v>
      </c>
      <c r="AW56" s="34">
        <f>$AE$28/'Fixed data'!$C$7</f>
        <v>1.5907585003299897E-2</v>
      </c>
      <c r="AX56" s="34">
        <f>$AE$28/'Fixed data'!$C$7</f>
        <v>1.5907585003299897E-2</v>
      </c>
      <c r="AY56" s="34">
        <f>$AE$28/'Fixed data'!$C$7</f>
        <v>1.5907585003299897E-2</v>
      </c>
      <c r="AZ56" s="34">
        <f>$AE$28/'Fixed data'!$C$7</f>
        <v>1.5907585003299897E-2</v>
      </c>
      <c r="BA56" s="34">
        <f>$AE$28/'Fixed data'!$C$7</f>
        <v>1.5907585003299897E-2</v>
      </c>
      <c r="BB56" s="34">
        <f>$AE$28/'Fixed data'!$C$7</f>
        <v>1.5907585003299897E-2</v>
      </c>
      <c r="BC56" s="34">
        <f>$AE$28/'Fixed data'!$C$7</f>
        <v>1.5907585003299897E-2</v>
      </c>
      <c r="BD56" s="34">
        <f>$AE$28/'Fixed data'!$C$7</f>
        <v>1.5907585003299897E-2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1.5907585003299897E-2</v>
      </c>
      <c r="AH57" s="34">
        <f>$AF$28/'Fixed data'!$C$7</f>
        <v>1.5907585003299897E-2</v>
      </c>
      <c r="AI57" s="34">
        <f>$AF$28/'Fixed data'!$C$7</f>
        <v>1.5907585003299897E-2</v>
      </c>
      <c r="AJ57" s="34">
        <f>$AF$28/'Fixed data'!$C$7</f>
        <v>1.5907585003299897E-2</v>
      </c>
      <c r="AK57" s="34">
        <f>$AF$28/'Fixed data'!$C$7</f>
        <v>1.5907585003299897E-2</v>
      </c>
      <c r="AL57" s="34">
        <f>$AF$28/'Fixed data'!$C$7</f>
        <v>1.5907585003299897E-2</v>
      </c>
      <c r="AM57" s="34">
        <f>$AF$28/'Fixed data'!$C$7</f>
        <v>1.5907585003299897E-2</v>
      </c>
      <c r="AN57" s="34">
        <f>$AF$28/'Fixed data'!$C$7</f>
        <v>1.5907585003299897E-2</v>
      </c>
      <c r="AO57" s="34">
        <f>$AF$28/'Fixed data'!$C$7</f>
        <v>1.5907585003299897E-2</v>
      </c>
      <c r="AP57" s="34">
        <f>$AF$28/'Fixed data'!$C$7</f>
        <v>1.5907585003299897E-2</v>
      </c>
      <c r="AQ57" s="34">
        <f>$AF$28/'Fixed data'!$C$7</f>
        <v>1.5907585003299897E-2</v>
      </c>
      <c r="AR57" s="34">
        <f>$AF$28/'Fixed data'!$C$7</f>
        <v>1.5907585003299897E-2</v>
      </c>
      <c r="AS57" s="34">
        <f>$AF$28/'Fixed data'!$C$7</f>
        <v>1.5907585003299897E-2</v>
      </c>
      <c r="AT57" s="34">
        <f>$AF$28/'Fixed data'!$C$7</f>
        <v>1.5907585003299897E-2</v>
      </c>
      <c r="AU57" s="34">
        <f>$AF$28/'Fixed data'!$C$7</f>
        <v>1.5907585003299897E-2</v>
      </c>
      <c r="AV57" s="34">
        <f>$AF$28/'Fixed data'!$C$7</f>
        <v>1.5907585003299897E-2</v>
      </c>
      <c r="AW57" s="34">
        <f>$AF$28/'Fixed data'!$C$7</f>
        <v>1.5907585003299897E-2</v>
      </c>
      <c r="AX57" s="34">
        <f>$AF$28/'Fixed data'!$C$7</f>
        <v>1.5907585003299897E-2</v>
      </c>
      <c r="AY57" s="34">
        <f>$AF$28/'Fixed data'!$C$7</f>
        <v>1.5907585003299897E-2</v>
      </c>
      <c r="AZ57" s="34">
        <f>$AF$28/'Fixed data'!$C$7</f>
        <v>1.5907585003299897E-2</v>
      </c>
      <c r="BA57" s="34">
        <f>$AF$28/'Fixed data'!$C$7</f>
        <v>1.5907585003299897E-2</v>
      </c>
      <c r="BB57" s="34">
        <f>$AF$28/'Fixed data'!$C$7</f>
        <v>1.5907585003299897E-2</v>
      </c>
      <c r="BC57" s="34">
        <f>$AF$28/'Fixed data'!$C$7</f>
        <v>1.5907585003299897E-2</v>
      </c>
      <c r="BD57" s="34">
        <f>$AF$28/'Fixed data'!$C$7</f>
        <v>1.5907585003299897E-2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1.5907585003299897E-2</v>
      </c>
      <c r="AI58" s="34">
        <f>$AG$28/'Fixed data'!$C$7</f>
        <v>1.5907585003299897E-2</v>
      </c>
      <c r="AJ58" s="34">
        <f>$AG$28/'Fixed data'!$C$7</f>
        <v>1.5907585003299897E-2</v>
      </c>
      <c r="AK58" s="34">
        <f>$AG$28/'Fixed data'!$C$7</f>
        <v>1.5907585003299897E-2</v>
      </c>
      <c r="AL58" s="34">
        <f>$AG$28/'Fixed data'!$C$7</f>
        <v>1.5907585003299897E-2</v>
      </c>
      <c r="AM58" s="34">
        <f>$AG$28/'Fixed data'!$C$7</f>
        <v>1.5907585003299897E-2</v>
      </c>
      <c r="AN58" s="34">
        <f>$AG$28/'Fixed data'!$C$7</f>
        <v>1.5907585003299897E-2</v>
      </c>
      <c r="AO58" s="34">
        <f>$AG$28/'Fixed data'!$C$7</f>
        <v>1.5907585003299897E-2</v>
      </c>
      <c r="AP58" s="34">
        <f>$AG$28/'Fixed data'!$C$7</f>
        <v>1.5907585003299897E-2</v>
      </c>
      <c r="AQ58" s="34">
        <f>$AG$28/'Fixed data'!$C$7</f>
        <v>1.5907585003299897E-2</v>
      </c>
      <c r="AR58" s="34">
        <f>$AG$28/'Fixed data'!$C$7</f>
        <v>1.5907585003299897E-2</v>
      </c>
      <c r="AS58" s="34">
        <f>$AG$28/'Fixed data'!$C$7</f>
        <v>1.5907585003299897E-2</v>
      </c>
      <c r="AT58" s="34">
        <f>$AG$28/'Fixed data'!$C$7</f>
        <v>1.5907585003299897E-2</v>
      </c>
      <c r="AU58" s="34">
        <f>$AG$28/'Fixed data'!$C$7</f>
        <v>1.5907585003299897E-2</v>
      </c>
      <c r="AV58" s="34">
        <f>$AG$28/'Fixed data'!$C$7</f>
        <v>1.5907585003299897E-2</v>
      </c>
      <c r="AW58" s="34">
        <f>$AG$28/'Fixed data'!$C$7</f>
        <v>1.5907585003299897E-2</v>
      </c>
      <c r="AX58" s="34">
        <f>$AG$28/'Fixed data'!$C$7</f>
        <v>1.5907585003299897E-2</v>
      </c>
      <c r="AY58" s="34">
        <f>$AG$28/'Fixed data'!$C$7</f>
        <v>1.5907585003299897E-2</v>
      </c>
      <c r="AZ58" s="34">
        <f>$AG$28/'Fixed data'!$C$7</f>
        <v>1.5907585003299897E-2</v>
      </c>
      <c r="BA58" s="34">
        <f>$AG$28/'Fixed data'!$C$7</f>
        <v>1.5907585003299897E-2</v>
      </c>
      <c r="BB58" s="34">
        <f>$AG$28/'Fixed data'!$C$7</f>
        <v>1.5907585003299897E-2</v>
      </c>
      <c r="BC58" s="34">
        <f>$AG$28/'Fixed data'!$C$7</f>
        <v>1.5907585003299897E-2</v>
      </c>
      <c r="BD58" s="34">
        <f>$AG$28/'Fixed data'!$C$7</f>
        <v>1.5907585003299897E-2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1.5907585003299897E-2</v>
      </c>
      <c r="AJ59" s="34">
        <f>$AH$28/'Fixed data'!$C$7</f>
        <v>1.5907585003299897E-2</v>
      </c>
      <c r="AK59" s="34">
        <f>$AH$28/'Fixed data'!$C$7</f>
        <v>1.5907585003299897E-2</v>
      </c>
      <c r="AL59" s="34">
        <f>$AH$28/'Fixed data'!$C$7</f>
        <v>1.5907585003299897E-2</v>
      </c>
      <c r="AM59" s="34">
        <f>$AH$28/'Fixed data'!$C$7</f>
        <v>1.5907585003299897E-2</v>
      </c>
      <c r="AN59" s="34">
        <f>$AH$28/'Fixed data'!$C$7</f>
        <v>1.5907585003299897E-2</v>
      </c>
      <c r="AO59" s="34">
        <f>$AH$28/'Fixed data'!$C$7</f>
        <v>1.5907585003299897E-2</v>
      </c>
      <c r="AP59" s="34">
        <f>$AH$28/'Fixed data'!$C$7</f>
        <v>1.5907585003299897E-2</v>
      </c>
      <c r="AQ59" s="34">
        <f>$AH$28/'Fixed data'!$C$7</f>
        <v>1.5907585003299897E-2</v>
      </c>
      <c r="AR59" s="34">
        <f>$AH$28/'Fixed data'!$C$7</f>
        <v>1.5907585003299897E-2</v>
      </c>
      <c r="AS59" s="34">
        <f>$AH$28/'Fixed data'!$C$7</f>
        <v>1.5907585003299897E-2</v>
      </c>
      <c r="AT59" s="34">
        <f>$AH$28/'Fixed data'!$C$7</f>
        <v>1.5907585003299897E-2</v>
      </c>
      <c r="AU59" s="34">
        <f>$AH$28/'Fixed data'!$C$7</f>
        <v>1.5907585003299897E-2</v>
      </c>
      <c r="AV59" s="34">
        <f>$AH$28/'Fixed data'!$C$7</f>
        <v>1.5907585003299897E-2</v>
      </c>
      <c r="AW59" s="34">
        <f>$AH$28/'Fixed data'!$C$7</f>
        <v>1.5907585003299897E-2</v>
      </c>
      <c r="AX59" s="34">
        <f>$AH$28/'Fixed data'!$C$7</f>
        <v>1.5907585003299897E-2</v>
      </c>
      <c r="AY59" s="34">
        <f>$AH$28/'Fixed data'!$C$7</f>
        <v>1.5907585003299897E-2</v>
      </c>
      <c r="AZ59" s="34">
        <f>$AH$28/'Fixed data'!$C$7</f>
        <v>1.5907585003299897E-2</v>
      </c>
      <c r="BA59" s="34">
        <f>$AH$28/'Fixed data'!$C$7</f>
        <v>1.5907585003299897E-2</v>
      </c>
      <c r="BB59" s="34">
        <f>$AH$28/'Fixed data'!$C$7</f>
        <v>1.5907585003299897E-2</v>
      </c>
      <c r="BC59" s="34">
        <f>$AH$28/'Fixed data'!$C$7</f>
        <v>1.5907585003299897E-2</v>
      </c>
      <c r="BD59" s="34">
        <f>$AH$28/'Fixed data'!$C$7</f>
        <v>1.5907585003299897E-2</v>
      </c>
    </row>
    <row r="60" spans="1:56" ht="16.5" collapsed="1" x14ac:dyDescent="0.35">
      <c r="A60" s="115"/>
      <c r="B60" s="9" t="s">
        <v>7</v>
      </c>
      <c r="C60" s="9" t="s">
        <v>61</v>
      </c>
      <c r="D60" s="9" t="s">
        <v>40</v>
      </c>
      <c r="E60" s="34">
        <f>SUM(E30:E59)</f>
        <v>0</v>
      </c>
      <c r="F60" s="34">
        <f t="shared" ref="F60:BD60" si="6">SUM(F30:F59)</f>
        <v>-8.6983111111111122E-2</v>
      </c>
      <c r="G60" s="34">
        <f t="shared" si="6"/>
        <v>-0.17099523453737631</v>
      </c>
      <c r="H60" s="34">
        <f t="shared" si="6"/>
        <v>-0.25189935940076275</v>
      </c>
      <c r="I60" s="34">
        <f t="shared" si="6"/>
        <v>-0.32957278437285809</v>
      </c>
      <c r="J60" s="34">
        <f t="shared" si="6"/>
        <v>-0.40394907175498773</v>
      </c>
      <c r="K60" s="34">
        <f t="shared" si="6"/>
        <v>-0.4748683588086422</v>
      </c>
      <c r="L60" s="34">
        <f t="shared" si="6"/>
        <v>-0.54223574762724192</v>
      </c>
      <c r="M60" s="34">
        <f t="shared" si="6"/>
        <v>-0.60592864487956499</v>
      </c>
      <c r="N60" s="34">
        <f t="shared" si="6"/>
        <v>-0.59744484848631907</v>
      </c>
      <c r="O60" s="34">
        <f t="shared" si="6"/>
        <v>-0.58823029811304017</v>
      </c>
      <c r="P60" s="34">
        <f t="shared" si="6"/>
        <v>-0.57825028604621442</v>
      </c>
      <c r="Q60" s="34">
        <f t="shared" si="6"/>
        <v>-0.56747320467289886</v>
      </c>
      <c r="R60" s="34">
        <f t="shared" si="6"/>
        <v>-0.55587036926614641</v>
      </c>
      <c r="S60" s="34">
        <f t="shared" si="6"/>
        <v>-0.54343266963346371</v>
      </c>
      <c r="T60" s="34">
        <f t="shared" si="6"/>
        <v>-0.53017681780374648</v>
      </c>
      <c r="U60" s="34">
        <f t="shared" si="6"/>
        <v>-0.51617265718204741</v>
      </c>
      <c r="V60" s="34">
        <f t="shared" si="6"/>
        <v>-0.50153944405594353</v>
      </c>
      <c r="W60" s="34">
        <f t="shared" si="6"/>
        <v>-0.48643152174513093</v>
      </c>
      <c r="X60" s="34">
        <f t="shared" si="6"/>
        <v>-0.4709999468821211</v>
      </c>
      <c r="Y60" s="34">
        <f t="shared" si="6"/>
        <v>-0.45535114007077543</v>
      </c>
      <c r="Z60" s="34">
        <f t="shared" si="6"/>
        <v>-0.4395622586501271</v>
      </c>
      <c r="AA60" s="34">
        <f t="shared" si="6"/>
        <v>-0.42369056272735484</v>
      </c>
      <c r="AB60" s="34">
        <f t="shared" si="6"/>
        <v>-0.40778594490884651</v>
      </c>
      <c r="AC60" s="34">
        <f t="shared" si="6"/>
        <v>-0.39187916427527547</v>
      </c>
      <c r="AD60" s="34">
        <f t="shared" si="6"/>
        <v>-0.37597182882928776</v>
      </c>
      <c r="AE60" s="34">
        <f t="shared" si="6"/>
        <v>-0.36006424382598784</v>
      </c>
      <c r="AF60" s="34">
        <f t="shared" si="6"/>
        <v>-0.34415665882268792</v>
      </c>
      <c r="AG60" s="34">
        <f t="shared" si="6"/>
        <v>-0.328249073819388</v>
      </c>
      <c r="AH60" s="34">
        <f t="shared" si="6"/>
        <v>-0.31234148881608809</v>
      </c>
      <c r="AI60" s="34">
        <f t="shared" si="6"/>
        <v>-0.29643390381278817</v>
      </c>
      <c r="AJ60" s="34">
        <f t="shared" si="6"/>
        <v>-0.29643390381278817</v>
      </c>
      <c r="AK60" s="34">
        <f t="shared" si="6"/>
        <v>-0.29643390381278817</v>
      </c>
      <c r="AL60" s="34">
        <f t="shared" si="6"/>
        <v>-0.29643390381278817</v>
      </c>
      <c r="AM60" s="34">
        <f t="shared" si="6"/>
        <v>-0.29643390381278817</v>
      </c>
      <c r="AN60" s="34">
        <f t="shared" si="6"/>
        <v>-0.29643390381278817</v>
      </c>
      <c r="AO60" s="34">
        <f t="shared" si="6"/>
        <v>-0.29643390381278817</v>
      </c>
      <c r="AP60" s="34">
        <f t="shared" si="6"/>
        <v>-0.29643390381278817</v>
      </c>
      <c r="AQ60" s="34">
        <f t="shared" si="6"/>
        <v>-0.29643390381278817</v>
      </c>
      <c r="AR60" s="34">
        <f t="shared" si="6"/>
        <v>-0.29643390381278817</v>
      </c>
      <c r="AS60" s="34">
        <f t="shared" si="6"/>
        <v>-0.29643390381278817</v>
      </c>
      <c r="AT60" s="34">
        <f t="shared" si="6"/>
        <v>-0.29643390381278817</v>
      </c>
      <c r="AU60" s="34">
        <f t="shared" si="6"/>
        <v>-0.29643390381278817</v>
      </c>
      <c r="AV60" s="34">
        <f t="shared" si="6"/>
        <v>-0.29643390381278817</v>
      </c>
      <c r="AW60" s="34">
        <f t="shared" si="6"/>
        <v>-0.29643390381278817</v>
      </c>
      <c r="AX60" s="34">
        <f t="shared" si="6"/>
        <v>-0.29643390381278817</v>
      </c>
      <c r="AY60" s="34">
        <f t="shared" si="6"/>
        <v>-0.20945079270167707</v>
      </c>
      <c r="AZ60" s="34">
        <f t="shared" si="6"/>
        <v>-0.12543866927541208</v>
      </c>
      <c r="BA60" s="34">
        <f t="shared" si="6"/>
        <v>-4.4534544412025576E-2</v>
      </c>
      <c r="BB60" s="34">
        <f t="shared" si="6"/>
        <v>3.313888056006984E-2</v>
      </c>
      <c r="BC60" s="34">
        <f t="shared" si="6"/>
        <v>0.10751516794219948</v>
      </c>
      <c r="BD60" s="34">
        <f t="shared" si="6"/>
        <v>0.17843445499585395</v>
      </c>
    </row>
    <row r="61" spans="1:56" ht="17.25" hidden="1" customHeight="1" outlineLevel="1" x14ac:dyDescent="0.35">
      <c r="A61" s="115"/>
      <c r="B61" s="9" t="s">
        <v>35</v>
      </c>
      <c r="C61" s="9" t="s">
        <v>62</v>
      </c>
      <c r="D61" s="9" t="s">
        <v>40</v>
      </c>
      <c r="E61" s="34">
        <v>0</v>
      </c>
      <c r="F61" s="34">
        <f>E62</f>
        <v>-3.9142400000000004</v>
      </c>
      <c r="G61" s="34">
        <f t="shared" ref="G61:BD61" si="7">F62</f>
        <v>-7.6078024430708222</v>
      </c>
      <c r="H61" s="34">
        <f t="shared" si="7"/>
        <v>-11.077492827385836</v>
      </c>
      <c r="I61" s="34">
        <f t="shared" si="7"/>
        <v>-14.320897591729363</v>
      </c>
      <c r="J61" s="34">
        <f t="shared" si="7"/>
        <v>-17.33825773955234</v>
      </c>
      <c r="K61" s="34">
        <f t="shared" si="7"/>
        <v>-20.125676585211803</v>
      </c>
      <c r="L61" s="34">
        <f t="shared" si="7"/>
        <v>-22.682340723240149</v>
      </c>
      <c r="M61" s="34">
        <f t="shared" si="7"/>
        <v>-25.006285351967446</v>
      </c>
      <c r="N61" s="34">
        <f t="shared" si="7"/>
        <v>-24.018585869391817</v>
      </c>
      <c r="O61" s="34">
        <f t="shared" si="7"/>
        <v>-23.006486254107951</v>
      </c>
      <c r="P61" s="34">
        <f t="shared" si="7"/>
        <v>-21.96915541298775</v>
      </c>
      <c r="Q61" s="34">
        <f t="shared" si="7"/>
        <v>-20.905936465142336</v>
      </c>
      <c r="R61" s="34">
        <f t="shared" si="7"/>
        <v>-19.816335667165578</v>
      </c>
      <c r="S61" s="34">
        <f t="shared" si="7"/>
        <v>-18.700768814428709</v>
      </c>
      <c r="T61" s="34">
        <f t="shared" si="7"/>
        <v>-17.560822812457968</v>
      </c>
      <c r="U61" s="34">
        <f t="shared" si="7"/>
        <v>-16.400458766677762</v>
      </c>
      <c r="V61" s="34">
        <f t="shared" si="7"/>
        <v>-15.22579151882104</v>
      </c>
      <c r="W61" s="34">
        <f t="shared" si="7"/>
        <v>-14.04439557077853</v>
      </c>
      <c r="X61" s="34">
        <f t="shared" si="7"/>
        <v>-12.863543180197956</v>
      </c>
      <c r="Y61" s="34">
        <f t="shared" si="7"/>
        <v>-11.688346926805279</v>
      </c>
      <c r="Z61" s="34">
        <f t="shared" si="7"/>
        <v>-10.522496122805329</v>
      </c>
      <c r="AA61" s="34">
        <f t="shared" si="7"/>
        <v>-9.36870754763045</v>
      </c>
      <c r="AB61" s="34">
        <f t="shared" si="7"/>
        <v>-8.229309183070221</v>
      </c>
      <c r="AC61" s="34">
        <f t="shared" si="7"/>
        <v>-7.1057181096506774</v>
      </c>
      <c r="AD61" s="34">
        <f t="shared" si="7"/>
        <v>-5.998008850305955</v>
      </c>
      <c r="AE61" s="34">
        <f t="shared" si="7"/>
        <v>-4.9061956963281723</v>
      </c>
      <c r="AF61" s="34">
        <f t="shared" si="7"/>
        <v>-3.8302901273536891</v>
      </c>
      <c r="AG61" s="34">
        <f t="shared" si="7"/>
        <v>-2.7702921433825058</v>
      </c>
      <c r="AH61" s="34">
        <f t="shared" si="7"/>
        <v>-1.7262017444146225</v>
      </c>
      <c r="AI61" s="34">
        <f t="shared" si="7"/>
        <v>-0.69801893045003904</v>
      </c>
      <c r="AJ61" s="34">
        <f t="shared" si="7"/>
        <v>0.31425629851124448</v>
      </c>
      <c r="AK61" s="34">
        <f t="shared" si="7"/>
        <v>1.326531527472528</v>
      </c>
      <c r="AL61" s="34">
        <f t="shared" si="7"/>
        <v>2.3388067564338115</v>
      </c>
      <c r="AM61" s="34">
        <f t="shared" si="7"/>
        <v>3.3510819853950951</v>
      </c>
      <c r="AN61" s="34">
        <f t="shared" si="7"/>
        <v>4.3633572143563786</v>
      </c>
      <c r="AO61" s="34">
        <f t="shared" si="7"/>
        <v>5.3756324433176621</v>
      </c>
      <c r="AP61" s="34">
        <f t="shared" si="7"/>
        <v>6.3879076722789456</v>
      </c>
      <c r="AQ61" s="34">
        <f t="shared" si="7"/>
        <v>7.4001829012402291</v>
      </c>
      <c r="AR61" s="34">
        <f t="shared" si="7"/>
        <v>8.4124581302015127</v>
      </c>
      <c r="AS61" s="34">
        <f t="shared" si="7"/>
        <v>9.4247333591627971</v>
      </c>
      <c r="AT61" s="34">
        <f t="shared" si="7"/>
        <v>10.43700858812408</v>
      </c>
      <c r="AU61" s="34">
        <f t="shared" si="7"/>
        <v>11.449283817085362</v>
      </c>
      <c r="AV61" s="34">
        <f t="shared" si="7"/>
        <v>12.461559046046645</v>
      </c>
      <c r="AW61" s="34">
        <f t="shared" si="7"/>
        <v>13.473834275007928</v>
      </c>
      <c r="AX61" s="34">
        <f t="shared" si="7"/>
        <v>14.48610950396921</v>
      </c>
      <c r="AY61" s="34">
        <f t="shared" si="7"/>
        <v>14.782543407781999</v>
      </c>
      <c r="AZ61" s="34">
        <f t="shared" si="7"/>
        <v>14.991994200483676</v>
      </c>
      <c r="BA61" s="34">
        <f t="shared" si="7"/>
        <v>15.117432869759089</v>
      </c>
      <c r="BB61" s="34">
        <f t="shared" si="7"/>
        <v>15.161967414171114</v>
      </c>
      <c r="BC61" s="34">
        <f t="shared" si="7"/>
        <v>15.128828533611044</v>
      </c>
      <c r="BD61" s="34">
        <f t="shared" si="7"/>
        <v>15.021313365668844</v>
      </c>
    </row>
    <row r="62" spans="1:56" ht="16.5" hidden="1" customHeight="1" outlineLevel="1" x14ac:dyDescent="0.3">
      <c r="A62" s="115"/>
      <c r="B62" s="9" t="s">
        <v>34</v>
      </c>
      <c r="C62" s="9" t="s">
        <v>68</v>
      </c>
      <c r="D62" s="9" t="s">
        <v>40</v>
      </c>
      <c r="E62" s="34">
        <f t="shared" ref="E62:BD62" si="8">E28-E60+E61</f>
        <v>-3.9142400000000004</v>
      </c>
      <c r="F62" s="34">
        <f t="shared" si="8"/>
        <v>-7.6078024430708222</v>
      </c>
      <c r="G62" s="34">
        <f t="shared" si="8"/>
        <v>-11.077492827385836</v>
      </c>
      <c r="H62" s="34">
        <f t="shared" si="8"/>
        <v>-14.320897591729363</v>
      </c>
      <c r="I62" s="34">
        <f t="shared" si="8"/>
        <v>-17.33825773955234</v>
      </c>
      <c r="J62" s="34">
        <f t="shared" si="8"/>
        <v>-20.125676585211803</v>
      </c>
      <c r="K62" s="34">
        <f t="shared" si="8"/>
        <v>-22.682340723240149</v>
      </c>
      <c r="L62" s="34">
        <f t="shared" si="8"/>
        <v>-25.006285351967446</v>
      </c>
      <c r="M62" s="34">
        <f t="shared" si="8"/>
        <v>-24.018585869391817</v>
      </c>
      <c r="N62" s="34">
        <f t="shared" si="8"/>
        <v>-23.006486254107951</v>
      </c>
      <c r="O62" s="34">
        <f t="shared" si="8"/>
        <v>-21.96915541298775</v>
      </c>
      <c r="P62" s="34">
        <f t="shared" si="8"/>
        <v>-20.905936465142336</v>
      </c>
      <c r="Q62" s="34">
        <f t="shared" si="8"/>
        <v>-19.816335667165578</v>
      </c>
      <c r="R62" s="34">
        <f t="shared" si="8"/>
        <v>-18.700768814428709</v>
      </c>
      <c r="S62" s="34">
        <f t="shared" si="8"/>
        <v>-17.560822812457968</v>
      </c>
      <c r="T62" s="34">
        <f t="shared" si="8"/>
        <v>-16.400458766677762</v>
      </c>
      <c r="U62" s="34">
        <f t="shared" si="8"/>
        <v>-15.22579151882104</v>
      </c>
      <c r="V62" s="34">
        <f t="shared" si="8"/>
        <v>-14.04439557077853</v>
      </c>
      <c r="W62" s="34">
        <f t="shared" si="8"/>
        <v>-12.863543180197956</v>
      </c>
      <c r="X62" s="34">
        <f t="shared" si="8"/>
        <v>-11.688346926805279</v>
      </c>
      <c r="Y62" s="34">
        <f t="shared" si="8"/>
        <v>-10.522496122805329</v>
      </c>
      <c r="Z62" s="34">
        <f t="shared" si="8"/>
        <v>-9.36870754763045</v>
      </c>
      <c r="AA62" s="34">
        <f t="shared" si="8"/>
        <v>-8.229309183070221</v>
      </c>
      <c r="AB62" s="34">
        <f t="shared" si="8"/>
        <v>-7.1057181096506774</v>
      </c>
      <c r="AC62" s="34">
        <f t="shared" si="8"/>
        <v>-5.998008850305955</v>
      </c>
      <c r="AD62" s="34">
        <f t="shared" si="8"/>
        <v>-4.9061956963281723</v>
      </c>
      <c r="AE62" s="34">
        <f t="shared" si="8"/>
        <v>-3.8302901273536891</v>
      </c>
      <c r="AF62" s="34">
        <f t="shared" si="8"/>
        <v>-2.7702921433825058</v>
      </c>
      <c r="AG62" s="34">
        <f t="shared" si="8"/>
        <v>-1.7262017444146225</v>
      </c>
      <c r="AH62" s="34">
        <f t="shared" si="8"/>
        <v>-0.69801893045003904</v>
      </c>
      <c r="AI62" s="34">
        <f t="shared" si="8"/>
        <v>0.31425629851124448</v>
      </c>
      <c r="AJ62" s="34">
        <f t="shared" si="8"/>
        <v>1.326531527472528</v>
      </c>
      <c r="AK62" s="34">
        <f t="shared" si="8"/>
        <v>2.3388067564338115</v>
      </c>
      <c r="AL62" s="34">
        <f t="shared" si="8"/>
        <v>3.3510819853950951</v>
      </c>
      <c r="AM62" s="34">
        <f t="shared" si="8"/>
        <v>4.3633572143563786</v>
      </c>
      <c r="AN62" s="34">
        <f t="shared" si="8"/>
        <v>5.3756324433176621</v>
      </c>
      <c r="AO62" s="34">
        <f t="shared" si="8"/>
        <v>6.3879076722789456</v>
      </c>
      <c r="AP62" s="34">
        <f t="shared" si="8"/>
        <v>7.4001829012402291</v>
      </c>
      <c r="AQ62" s="34">
        <f t="shared" si="8"/>
        <v>8.4124581302015127</v>
      </c>
      <c r="AR62" s="34">
        <f t="shared" si="8"/>
        <v>9.4247333591627971</v>
      </c>
      <c r="AS62" s="34">
        <f t="shared" si="8"/>
        <v>10.43700858812408</v>
      </c>
      <c r="AT62" s="34">
        <f t="shared" si="8"/>
        <v>11.449283817085362</v>
      </c>
      <c r="AU62" s="34">
        <f t="shared" si="8"/>
        <v>12.461559046046645</v>
      </c>
      <c r="AV62" s="34">
        <f t="shared" si="8"/>
        <v>13.473834275007928</v>
      </c>
      <c r="AW62" s="34">
        <f t="shared" si="8"/>
        <v>14.48610950396921</v>
      </c>
      <c r="AX62" s="34">
        <f t="shared" si="8"/>
        <v>14.782543407781999</v>
      </c>
      <c r="AY62" s="34">
        <f t="shared" si="8"/>
        <v>14.991994200483676</v>
      </c>
      <c r="AZ62" s="34">
        <f t="shared" si="8"/>
        <v>15.117432869759089</v>
      </c>
      <c r="BA62" s="34">
        <f t="shared" si="8"/>
        <v>15.161967414171114</v>
      </c>
      <c r="BB62" s="34">
        <f t="shared" si="8"/>
        <v>15.128828533611044</v>
      </c>
      <c r="BC62" s="34">
        <f t="shared" si="8"/>
        <v>15.021313365668844</v>
      </c>
      <c r="BD62" s="34">
        <f t="shared" si="8"/>
        <v>14.84287891067299</v>
      </c>
    </row>
    <row r="63" spans="1:56" ht="16.5" collapsed="1" x14ac:dyDescent="0.3">
      <c r="A63" s="115"/>
      <c r="B63" s="9" t="s">
        <v>8</v>
      </c>
      <c r="C63" s="11" t="s">
        <v>67</v>
      </c>
      <c r="D63" s="9" t="s">
        <v>40</v>
      </c>
      <c r="E63" s="34">
        <f>AVERAGE(E61:E62)*'Fixed data'!$C$3</f>
        <v>-9.4528896000000015E-2</v>
      </c>
      <c r="F63" s="34">
        <f>AVERAGE(F61:F62)*'Fixed data'!$C$3</f>
        <v>-0.27825732500016043</v>
      </c>
      <c r="G63" s="34">
        <f>AVERAGE(G61:G62)*'Fixed data'!$C$3</f>
        <v>-0.45124988078152828</v>
      </c>
      <c r="H63" s="34">
        <f>AVERAGE(H61:H62)*'Fixed data'!$C$3</f>
        <v>-0.61337112862163212</v>
      </c>
      <c r="I63" s="34">
        <f>AVERAGE(I61:I62)*'Fixed data'!$C$3</f>
        <v>-0.76456860125045312</v>
      </c>
      <c r="J63" s="34">
        <f>AVERAGE(J61:J62)*'Fixed data'!$C$3</f>
        <v>-0.90475401394305399</v>
      </c>
      <c r="K63" s="34">
        <f>AVERAGE(K61:K62)*'Fixed data'!$C$3</f>
        <v>-1.0338136179991146</v>
      </c>
      <c r="L63" s="34">
        <f>AVERAGE(L61:L62)*'Fixed data'!$C$3</f>
        <v>-1.1516803197162635</v>
      </c>
      <c r="M63" s="34">
        <f>AVERAGE(M61:M62)*'Fixed data'!$C$3</f>
        <v>-1.1839506399958262</v>
      </c>
      <c r="N63" s="34">
        <f>AVERAGE(N61:N62)*'Fixed data'!$C$3</f>
        <v>-1.1356554917825195</v>
      </c>
      <c r="O63" s="34">
        <f>AVERAGE(O61:O62)*'Fixed data'!$C$3</f>
        <v>-1.0861617462603612</v>
      </c>
      <c r="P63" s="34">
        <f>AVERAGE(P61:P62)*'Fixed data'!$C$3</f>
        <v>-1.0354334688568416</v>
      </c>
      <c r="Q63" s="34">
        <f>AVERAGE(Q61:Q62)*'Fixed data'!$C$3</f>
        <v>-0.98344287199523617</v>
      </c>
      <c r="R63" s="34">
        <f>AVERAGE(R61:R62)*'Fixed data'!$C$3</f>
        <v>-0.93018807323050212</v>
      </c>
      <c r="S63" s="34">
        <f>AVERAGE(S61:S62)*'Fixed data'!$C$3</f>
        <v>-0.87571743778931332</v>
      </c>
      <c r="T63" s="34">
        <f>AVERAGE(T61:T62)*'Fixed data'!$C$3</f>
        <v>-0.82016495013612789</v>
      </c>
      <c r="U63" s="34">
        <f>AVERAGE(U61:U62)*'Fixed data'!$C$3</f>
        <v>-0.76377394439479607</v>
      </c>
      <c r="V63" s="34">
        <f>AVERAGE(V61:V62)*'Fixed data'!$C$3</f>
        <v>-0.7068750182138297</v>
      </c>
      <c r="W63" s="34">
        <f>AVERAGE(W61:W62)*'Fixed data'!$C$3</f>
        <v>-0.64982672083608217</v>
      </c>
      <c r="X63" s="34">
        <f>AVERAGE(X61:X62)*'Fixed data'!$C$3</f>
        <v>-0.59292814608412814</v>
      </c>
      <c r="Y63" s="34">
        <f>AVERAGE(Y61:Y62)*'Fixed data'!$C$3</f>
        <v>-0.53639185964809621</v>
      </c>
      <c r="Z63" s="34">
        <f>AVERAGE(Z61:Z62)*'Fixed data'!$C$3</f>
        <v>-0.48037256864102407</v>
      </c>
      <c r="AA63" s="34">
        <f>AVERAGE(AA61:AA62)*'Fixed data'!$C$3</f>
        <v>-0.42499210404642124</v>
      </c>
      <c r="AB63" s="34">
        <f>AVERAGE(AB61:AB62)*'Fixed data'!$C$3</f>
        <v>-0.37034090911920969</v>
      </c>
      <c r="AC63" s="34">
        <f>AVERAGE(AC61:AC62)*'Fixed data'!$C$3</f>
        <v>-0.31645500608295268</v>
      </c>
      <c r="AD63" s="34">
        <f>AVERAGE(AD61:AD62)*'Fixed data'!$C$3</f>
        <v>-0.26333653980121419</v>
      </c>
      <c r="AE63" s="34">
        <f>AVERAGE(AE61:AE62)*'Fixed data'!$C$3</f>
        <v>-0.21098613264191696</v>
      </c>
      <c r="AF63" s="34">
        <f>AVERAGE(AF61:AF62)*'Fixed data'!$C$3</f>
        <v>-0.15940406183827913</v>
      </c>
      <c r="AG63" s="34">
        <f>AVERAGE(AG61:AG62)*'Fixed data'!$C$3</f>
        <v>-0.10859032739030065</v>
      </c>
      <c r="AH63" s="34">
        <f>AVERAGE(AH61:AH62)*'Fixed data'!$C$3</f>
        <v>-5.8544929297981579E-2</v>
      </c>
      <c r="AI63" s="34">
        <f>AVERAGE(AI61:AI62)*'Fixed data'!$C$3</f>
        <v>-9.2678675613218891E-3</v>
      </c>
      <c r="AJ63" s="34">
        <f>AVERAGE(AJ61:AJ62)*'Fixed data'!$C$3</f>
        <v>3.9625025997508105E-2</v>
      </c>
      <c r="AK63" s="34">
        <f>AVERAGE(AK61:AK62)*'Fixed data'!$C$3</f>
        <v>8.8517919556338101E-2</v>
      </c>
      <c r="AL63" s="34">
        <f>AVERAGE(AL61:AL62)*'Fixed data'!$C$3</f>
        <v>0.13741081311516809</v>
      </c>
      <c r="AM63" s="34">
        <f>AVERAGE(AM61:AM62)*'Fixed data'!$C$3</f>
        <v>0.18630370667399809</v>
      </c>
      <c r="AN63" s="34">
        <f>AVERAGE(AN61:AN62)*'Fixed data'!$C$3</f>
        <v>0.23519660023282807</v>
      </c>
      <c r="AO63" s="34">
        <f>AVERAGE(AO61:AO62)*'Fixed data'!$C$3</f>
        <v>0.2840894937916581</v>
      </c>
      <c r="AP63" s="34">
        <f>AVERAGE(AP61:AP62)*'Fixed data'!$C$3</f>
        <v>0.33298238735048807</v>
      </c>
      <c r="AQ63" s="34">
        <f>AVERAGE(AQ61:AQ62)*'Fixed data'!$C$3</f>
        <v>0.3818752809093181</v>
      </c>
      <c r="AR63" s="34">
        <f>AVERAGE(AR61:AR62)*'Fixed data'!$C$3</f>
        <v>0.43076817446814808</v>
      </c>
      <c r="AS63" s="34">
        <f>AVERAGE(AS61:AS62)*'Fixed data'!$C$3</f>
        <v>0.47966106802697811</v>
      </c>
      <c r="AT63" s="34">
        <f>AVERAGE(AT61:AT62)*'Fixed data'!$C$3</f>
        <v>0.52855396158580803</v>
      </c>
      <c r="AU63" s="34">
        <f>AVERAGE(AU61:AU62)*'Fixed data'!$C$3</f>
        <v>0.577446855144638</v>
      </c>
      <c r="AV63" s="34">
        <f>AVERAGE(AV61:AV62)*'Fixed data'!$C$3</f>
        <v>0.62633974870346798</v>
      </c>
      <c r="AW63" s="34">
        <f>AVERAGE(AW61:AW62)*'Fixed data'!$C$3</f>
        <v>0.67523264226229796</v>
      </c>
      <c r="AX63" s="34">
        <f>AVERAGE(AX61:AX62)*'Fixed data'!$C$3</f>
        <v>0.70683796781879182</v>
      </c>
      <c r="AY63" s="34">
        <f>AVERAGE(AY61:AY62)*'Fixed data'!$C$3</f>
        <v>0.71905508323961609</v>
      </c>
      <c r="AZ63" s="34">
        <f>AVERAGE(AZ61:AZ62)*'Fixed data'!$C$3</f>
        <v>0.72714266374636283</v>
      </c>
      <c r="BA63" s="34">
        <f>AVERAGE(BA61:BA62)*'Fixed data'!$C$3</f>
        <v>0.73124751685691436</v>
      </c>
      <c r="BB63" s="34">
        <f>AVERAGE(BB61:BB62)*'Fixed data'!$C$3</f>
        <v>0.7315227221389391</v>
      </c>
      <c r="BC63" s="34">
        <f>AVERAGE(BC61:BC62)*'Fixed data'!$C$3</f>
        <v>0.72812592686760935</v>
      </c>
      <c r="BD63" s="34">
        <f>AVERAGE(BD61:BD62)*'Fixed data'!$C$3</f>
        <v>0.72122024347365532</v>
      </c>
    </row>
    <row r="64" spans="1:56" ht="15.75" thickBot="1" x14ac:dyDescent="0.35">
      <c r="A64" s="114"/>
      <c r="B64" s="12" t="s">
        <v>94</v>
      </c>
      <c r="C64" s="12" t="s">
        <v>45</v>
      </c>
      <c r="D64" s="12" t="s">
        <v>40</v>
      </c>
      <c r="E64" s="53">
        <f t="shared" ref="E64:BD64" si="9">E29+E60+E63</f>
        <v>-1.0730888959999998</v>
      </c>
      <c r="F64" s="53">
        <f t="shared" si="9"/>
        <v>-1.3103768246567542</v>
      </c>
      <c r="G64" s="53">
        <f t="shared" si="9"/>
        <v>-1.5324165200320019</v>
      </c>
      <c r="H64" s="53">
        <f t="shared" si="9"/>
        <v>-1.7390965189584675</v>
      </c>
      <c r="I64" s="53">
        <f t="shared" si="9"/>
        <v>-1.9308746186722692</v>
      </c>
      <c r="J64" s="53">
        <f t="shared" si="9"/>
        <v>-2.106545065051654</v>
      </c>
      <c r="K64" s="53">
        <f t="shared" si="9"/>
        <v>-2.2665651010170036</v>
      </c>
      <c r="L64" s="53">
        <f t="shared" si="9"/>
        <v>-2.4104611614321403</v>
      </c>
      <c r="M64" s="53">
        <f t="shared" si="9"/>
        <v>-1.694436575451375</v>
      </c>
      <c r="N64" s="53">
        <f t="shared" si="9"/>
        <v>-1.6294366485694516</v>
      </c>
      <c r="O64" s="53">
        <f t="shared" si="9"/>
        <v>-1.5621169086216111</v>
      </c>
      <c r="P64" s="53">
        <f t="shared" si="9"/>
        <v>-1.4924415894532563</v>
      </c>
      <c r="Q64" s="53">
        <f t="shared" si="9"/>
        <v>-1.4203841783421702</v>
      </c>
      <c r="R64" s="53">
        <f t="shared" si="9"/>
        <v>-1.3461343216289678</v>
      </c>
      <c r="S64" s="53">
        <f t="shared" si="9"/>
        <v>-1.2700217743384576</v>
      </c>
      <c r="T64" s="53">
        <f t="shared" si="9"/>
        <v>-1.1927949609457595</v>
      </c>
      <c r="U64" s="53">
        <f t="shared" si="9"/>
        <v>-1.115322953908175</v>
      </c>
      <c r="V64" s="53">
        <f t="shared" si="9"/>
        <v>-1.0384503362731314</v>
      </c>
      <c r="W64" s="53">
        <f t="shared" si="9"/>
        <v>-0.96265302537235231</v>
      </c>
      <c r="X64" s="53">
        <f t="shared" si="9"/>
        <v>-0.88787901633861022</v>
      </c>
      <c r="Y64" s="53">
        <f t="shared" si="9"/>
        <v>-0.81411808373657801</v>
      </c>
      <c r="Z64" s="53">
        <f t="shared" si="9"/>
        <v>-0.74137824815996312</v>
      </c>
      <c r="AA64" s="53">
        <f t="shared" si="9"/>
        <v>-0.66975571631555764</v>
      </c>
      <c r="AB64" s="53">
        <f t="shared" si="9"/>
        <v>-0.59917557190038195</v>
      </c>
      <c r="AC64" s="53">
        <f t="shared" si="9"/>
        <v>-0.52937664659086647</v>
      </c>
      <c r="AD64" s="53">
        <f t="shared" si="9"/>
        <v>-0.4603480373433782</v>
      </c>
      <c r="AE64" s="53">
        <f t="shared" si="9"/>
        <v>-0.39209004518078105</v>
      </c>
      <c r="AF64" s="53">
        <f t="shared" si="9"/>
        <v>-0.32460038937384328</v>
      </c>
      <c r="AG64" s="53">
        <f t="shared" si="9"/>
        <v>-0.25787906992256493</v>
      </c>
      <c r="AH64" s="53">
        <f t="shared" si="9"/>
        <v>-0.19192608682694592</v>
      </c>
      <c r="AI64" s="53">
        <f t="shared" si="9"/>
        <v>-0.12674144008698632</v>
      </c>
      <c r="AJ64" s="53">
        <f t="shared" si="9"/>
        <v>-7.7848546528156315E-2</v>
      </c>
      <c r="AK64" s="53">
        <f t="shared" si="9"/>
        <v>-2.8955652969326326E-2</v>
      </c>
      <c r="AL64" s="53">
        <f t="shared" si="9"/>
        <v>1.9937240589503663E-2</v>
      </c>
      <c r="AM64" s="53">
        <f t="shared" si="9"/>
        <v>6.8830134148333666E-2</v>
      </c>
      <c r="AN64" s="53">
        <f t="shared" si="9"/>
        <v>0.11772302770716364</v>
      </c>
      <c r="AO64" s="53">
        <f t="shared" si="9"/>
        <v>0.16661592126599367</v>
      </c>
      <c r="AP64" s="53">
        <f t="shared" si="9"/>
        <v>0.21550881482482365</v>
      </c>
      <c r="AQ64" s="53">
        <f t="shared" si="9"/>
        <v>0.26440170838365368</v>
      </c>
      <c r="AR64" s="53">
        <f t="shared" si="9"/>
        <v>0.31329460194248365</v>
      </c>
      <c r="AS64" s="53">
        <f t="shared" si="9"/>
        <v>0.36218749550131368</v>
      </c>
      <c r="AT64" s="53">
        <f t="shared" si="9"/>
        <v>0.4110803890601436</v>
      </c>
      <c r="AU64" s="53">
        <f t="shared" si="9"/>
        <v>0.45997328261897358</v>
      </c>
      <c r="AV64" s="53">
        <f t="shared" si="9"/>
        <v>0.5088661761778035</v>
      </c>
      <c r="AW64" s="53">
        <f t="shared" si="9"/>
        <v>0.55775906973663347</v>
      </c>
      <c r="AX64" s="53">
        <f t="shared" si="9"/>
        <v>0.41040406400600365</v>
      </c>
      <c r="AY64" s="53">
        <f t="shared" si="9"/>
        <v>0.50960429053793899</v>
      </c>
      <c r="AZ64" s="53">
        <f t="shared" si="9"/>
        <v>0.6017039944709508</v>
      </c>
      <c r="BA64" s="53">
        <f t="shared" si="9"/>
        <v>0.68671297244488883</v>
      </c>
      <c r="BB64" s="53">
        <f t="shared" si="9"/>
        <v>0.76466160269900896</v>
      </c>
      <c r="BC64" s="53">
        <f t="shared" si="9"/>
        <v>0.83564109480980886</v>
      </c>
      <c r="BD64" s="53">
        <f t="shared" si="9"/>
        <v>0.8996546984695093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4.2271096392319615E-2</v>
      </c>
      <c r="G67" s="81">
        <f>'Fixed data'!$G$7*G$88/1000000</f>
        <v>9.1009748357033182E-2</v>
      </c>
      <c r="H67" s="81">
        <f>'Fixed data'!$G$7*H$88/1000000</f>
        <v>0.14404096038133141</v>
      </c>
      <c r="I67" s="81">
        <f>'Fixed data'!$G$7*I$88/1000000</f>
        <v>0.20538164291917232</v>
      </c>
      <c r="J67" s="81">
        <f>'Fixed data'!$G$7*J$88/1000000</f>
        <v>0.27586100336669439</v>
      </c>
      <c r="K67" s="81">
        <f>'Fixed data'!$G$7*K$88/1000000</f>
        <v>0.35631450701984785</v>
      </c>
      <c r="L67" s="81">
        <f>'Fixed data'!$G$7*L$88/1000000</f>
        <v>0.44719978736014576</v>
      </c>
      <c r="M67" s="81">
        <f>'Fixed data'!$G$7*M$88/1000000</f>
        <v>0.54904185158236751</v>
      </c>
      <c r="N67" s="81">
        <f>'Fixed data'!$G$7*N$88/1000000</f>
        <v>0.5961075768143772</v>
      </c>
      <c r="O67" s="81">
        <f>'Fixed data'!$G$7*O$88/1000000</f>
        <v>0.64538996451736941</v>
      </c>
      <c r="P67" s="81">
        <f>'Fixed data'!$G$7*P$88/1000000</f>
        <v>0.69670973635336131</v>
      </c>
      <c r="Q67" s="81">
        <f>'Fixed data'!$G$7*Q$88/1000000</f>
        <v>0.74987897230050871</v>
      </c>
      <c r="R67" s="81">
        <f>'Fixed data'!$G$7*R$88/1000000</f>
        <v>0.80366061514395637</v>
      </c>
      <c r="S67" s="81">
        <f>'Fixed data'!$G$7*S$88/1000000</f>
        <v>0.85649333906828939</v>
      </c>
      <c r="T67" s="81">
        <f>'Fixed data'!$G$7*T$88/1000000</f>
        <v>0.90503322985903012</v>
      </c>
      <c r="U67" s="81">
        <f>'Fixed data'!$G$7*U$88/1000000</f>
        <v>0.94621857032004675</v>
      </c>
      <c r="V67" s="81">
        <f>'Fixed data'!$G$7*V$88/1000000</f>
        <v>0.97816515670069037</v>
      </c>
      <c r="W67" s="81">
        <f>'Fixed data'!$G$7*W$88/1000000</f>
        <v>1.0007049209096111</v>
      </c>
      <c r="X67" s="81">
        <f>'Fixed data'!$G$7*X$88/1000000</f>
        <v>1.016190435327279</v>
      </c>
      <c r="Y67" s="81">
        <f>'Fixed data'!$G$7*Y$88/1000000</f>
        <v>1.0263443248762567</v>
      </c>
      <c r="Z67" s="81">
        <f>'Fixed data'!$G$7*Z$88/1000000</f>
        <v>1.0324436372594998</v>
      </c>
      <c r="AA67" s="81">
        <f>'Fixed data'!$G$7*AA$88/1000000</f>
        <v>1.034932788731761</v>
      </c>
      <c r="AB67" s="81">
        <f>'Fixed data'!$G$7*AB$88/1000000</f>
        <v>1.0350829917975184</v>
      </c>
      <c r="AC67" s="81">
        <f>'Fixed data'!$G$7*AC$88/1000000</f>
        <v>1.0351211480401932</v>
      </c>
      <c r="AD67" s="81">
        <f>'Fixed data'!$G$7*AD$88/1000000</f>
        <v>1.0351394655699209</v>
      </c>
      <c r="AE67" s="81">
        <f>'Fixed data'!$G$7*AE$88/1000000</f>
        <v>1.0351394655699209</v>
      </c>
      <c r="AF67" s="81">
        <f>'Fixed data'!$G$7*AF$88/1000000</f>
        <v>1.0351394655699209</v>
      </c>
      <c r="AG67" s="81">
        <f>'Fixed data'!$G$7*AG$88/1000000</f>
        <v>1.0351394655699209</v>
      </c>
      <c r="AH67" s="81">
        <f>'Fixed data'!$G$7*AH$88/1000000</f>
        <v>1.0351394655699209</v>
      </c>
      <c r="AI67" s="81">
        <f>'Fixed data'!$G$7*AI$88/1000000</f>
        <v>1.0351394655699209</v>
      </c>
      <c r="AJ67" s="81">
        <f>'Fixed data'!$G$7*AJ$88/1000000</f>
        <v>1.0351394655699209</v>
      </c>
      <c r="AK67" s="81">
        <f>'Fixed data'!$G$7*AK$88/1000000</f>
        <v>1.0351394655699209</v>
      </c>
      <c r="AL67" s="81">
        <f>'Fixed data'!$G$7*AL$88/1000000</f>
        <v>1.0351394655699209</v>
      </c>
      <c r="AM67" s="81">
        <f>'Fixed data'!$G$7*AM$88/1000000</f>
        <v>1.0351394655699209</v>
      </c>
      <c r="AN67" s="81">
        <f>'Fixed data'!$G$7*AN$88/1000000</f>
        <v>1.0351394655699209</v>
      </c>
      <c r="AO67" s="81">
        <f>'Fixed data'!$G$7*AO$88/1000000</f>
        <v>1.0351394655699209</v>
      </c>
      <c r="AP67" s="81">
        <f>'Fixed data'!$G$7*AP$88/1000000</f>
        <v>1.0351394655699209</v>
      </c>
      <c r="AQ67" s="81">
        <f>'Fixed data'!$G$7*AQ$88/1000000</f>
        <v>1.0351394655699209</v>
      </c>
      <c r="AR67" s="81">
        <f>'Fixed data'!$G$7*AR$88/1000000</f>
        <v>1.0351394655699209</v>
      </c>
      <c r="AS67" s="81">
        <f>'Fixed data'!$G$7*AS$88/1000000</f>
        <v>1.0351394655699209</v>
      </c>
      <c r="AT67" s="81">
        <f>'Fixed data'!$G$7*AT$88/1000000</f>
        <v>1.0351394655699209</v>
      </c>
      <c r="AU67" s="81">
        <f>'Fixed data'!$G$7*AU$88/1000000</f>
        <v>1.0351394655699209</v>
      </c>
      <c r="AV67" s="81">
        <f>'Fixed data'!$G$7*AV$88/1000000</f>
        <v>1.0351394655699209</v>
      </c>
      <c r="AW67" s="81">
        <f>'Fixed data'!$G$7*AW$88/1000000</f>
        <v>1.0351394655699209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6.5288241741244007E-2</v>
      </c>
      <c r="G68" s="81">
        <f>'Fixed data'!$G$8*G89/1000000</f>
        <v>0.14056570466962176</v>
      </c>
      <c r="H68" s="81">
        <f>'Fixed data'!$G$8*H89/1000000</f>
        <v>0.22247308077219644</v>
      </c>
      <c r="I68" s="81">
        <f>'Fixed data'!$G$8*I89/1000000</f>
        <v>0.31721453892919804</v>
      </c>
      <c r="J68" s="81">
        <f>'Fixed data'!$G$8*J89/1000000</f>
        <v>0.42607080042665241</v>
      </c>
      <c r="K68" s="81">
        <f>'Fixed data'!$G$8*K89/1000000</f>
        <v>0.55033225195576874</v>
      </c>
      <c r="L68" s="81">
        <f>'Fixed data'!$G$8*L89/1000000</f>
        <v>0.69070571420304838</v>
      </c>
      <c r="M68" s="81">
        <f>'Fixed data'!$G$8*M89/1000000</f>
        <v>0.84800206740520157</v>
      </c>
      <c r="N68" s="81">
        <f>'Fixed data'!$G$8*N89/1000000</f>
        <v>0.92069567388643492</v>
      </c>
      <c r="O68" s="81">
        <f>'Fixed data'!$G$8*O89/1000000</f>
        <v>0.99681294352327288</v>
      </c>
      <c r="P68" s="81">
        <f>'Fixed data'!$G$8*P89/1000000</f>
        <v>1.0760769786605917</v>
      </c>
      <c r="Q68" s="81">
        <f>'Fixed data'!$G$8*Q89/1000000</f>
        <v>1.1581975344535618</v>
      </c>
      <c r="R68" s="81">
        <f>'Fixed data'!$G$8*R89/1000000</f>
        <v>1.2412639604250029</v>
      </c>
      <c r="S68" s="81">
        <f>'Fixed data'!$G$8*S89/1000000</f>
        <v>1.3228647691527156</v>
      </c>
      <c r="T68" s="81">
        <f>'Fixed data'!$G$8*T89/1000000</f>
        <v>1.3978352429400005</v>
      </c>
      <c r="U68" s="81">
        <f>'Fixed data'!$G$8*U89/1000000</f>
        <v>1.4614465209456329</v>
      </c>
      <c r="V68" s="81">
        <f>'Fixed data'!$G$8*V89/1000000</f>
        <v>1.5107884267024381</v>
      </c>
      <c r="W68" s="81">
        <f>'Fixed data'!$G$8*W89/1000000</f>
        <v>1.5456013769227221</v>
      </c>
      <c r="X68" s="81">
        <f>'Fixed data'!$G$8*X89/1000000</f>
        <v>1.569518949332122</v>
      </c>
      <c r="Y68" s="81">
        <f>'Fixed data'!$G$8*Y89/1000000</f>
        <v>1.5852017598590815</v>
      </c>
      <c r="Z68" s="81">
        <f>'Fixed data'!$G$8*Z89/1000000</f>
        <v>1.5946222247942043</v>
      </c>
      <c r="AA68" s="81">
        <f>'Fixed data'!$G$8*AA89/1000000</f>
        <v>1.5984667506504355</v>
      </c>
      <c r="AB68" s="81">
        <f>'Fixed data'!$G$8*AB89/1000000</f>
        <v>1.5986987411807154</v>
      </c>
      <c r="AC68" s="81">
        <f>'Fixed data'!$G$8*AC89/1000000</f>
        <v>1.5987576739789695</v>
      </c>
      <c r="AD68" s="81">
        <f>'Fixed data'!$G$8*AD89/1000000</f>
        <v>1.5987859656347585</v>
      </c>
      <c r="AE68" s="81">
        <f>'Fixed data'!$G$8*AE89/1000000</f>
        <v>1.5987859656347585</v>
      </c>
      <c r="AF68" s="81">
        <f>'Fixed data'!$G$8*AF89/1000000</f>
        <v>1.5987859656347585</v>
      </c>
      <c r="AG68" s="81">
        <f>'Fixed data'!$G$8*AG89/1000000</f>
        <v>1.5987859656347585</v>
      </c>
      <c r="AH68" s="81">
        <f>'Fixed data'!$G$8*AH89/1000000</f>
        <v>1.5987859656347585</v>
      </c>
      <c r="AI68" s="81">
        <f>'Fixed data'!$G$8*AI89/1000000</f>
        <v>1.5987859656347585</v>
      </c>
      <c r="AJ68" s="81">
        <f>'Fixed data'!$G$8*AJ89/1000000</f>
        <v>1.5987859656347585</v>
      </c>
      <c r="AK68" s="81">
        <f>'Fixed data'!$G$8*AK89/1000000</f>
        <v>1.5987859656347585</v>
      </c>
      <c r="AL68" s="81">
        <f>'Fixed data'!$G$8*AL89/1000000</f>
        <v>1.5987859656347585</v>
      </c>
      <c r="AM68" s="81">
        <f>'Fixed data'!$G$8*AM89/1000000</f>
        <v>1.5987859656347585</v>
      </c>
      <c r="AN68" s="81">
        <f>'Fixed data'!$G$8*AN89/1000000</f>
        <v>1.5987859656347585</v>
      </c>
      <c r="AO68" s="81">
        <f>'Fixed data'!$G$8*AO89/1000000</f>
        <v>1.5987859656347585</v>
      </c>
      <c r="AP68" s="81">
        <f>'Fixed data'!$G$8*AP89/1000000</f>
        <v>1.5987859656347585</v>
      </c>
      <c r="AQ68" s="81">
        <f>'Fixed data'!$G$8*AQ89/1000000</f>
        <v>1.5987859656347585</v>
      </c>
      <c r="AR68" s="81">
        <f>'Fixed data'!$G$8*AR89/1000000</f>
        <v>1.5987859656347585</v>
      </c>
      <c r="AS68" s="81">
        <f>'Fixed data'!$G$8*AS89/1000000</f>
        <v>1.5987859656347585</v>
      </c>
      <c r="AT68" s="81">
        <f>'Fixed data'!$G$8*AT89/1000000</f>
        <v>1.5987859656347585</v>
      </c>
      <c r="AU68" s="81">
        <f>'Fixed data'!$G$8*AU89/1000000</f>
        <v>1.5987859656347585</v>
      </c>
      <c r="AV68" s="81">
        <f>'Fixed data'!$G$8*AV89/1000000</f>
        <v>1.5987859656347585</v>
      </c>
      <c r="AW68" s="81">
        <f>'Fixed data'!$G$8*AW89/1000000</f>
        <v>1.5987859656347585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1.3788214294197869E-2</v>
      </c>
      <c r="G70" s="34">
        <f>G91*'Fixed data'!$G$9</f>
        <v>2.9386267855570618E-2</v>
      </c>
      <c r="H70" s="34">
        <f>H91*'Fixed data'!$G$9</f>
        <v>4.6378917947137256E-2</v>
      </c>
      <c r="I70" s="34">
        <f>I91*'Fixed data'!$G$9</f>
        <v>6.6102436846208285E-2</v>
      </c>
      <c r="J70" s="34">
        <f>J91*'Fixed data'!$G$9</f>
        <v>8.8755669371752013E-2</v>
      </c>
      <c r="K70" s="34">
        <f>K91*'Fixed data'!$G$9</f>
        <v>0.114651298878217</v>
      </c>
      <c r="L70" s="34">
        <f>L91*'Fixed data'!$G$9</f>
        <v>0.14368190885453266</v>
      </c>
      <c r="M70" s="34">
        <f>M91*'Fixed data'!$G$9</f>
        <v>0.175874473255962</v>
      </c>
      <c r="N70" s="34">
        <f>N91*'Fixed data'!$G$9</f>
        <v>0.19101185791795852</v>
      </c>
      <c r="O70" s="34">
        <f>O91*'Fixed data'!$G$9</f>
        <v>0.20686802284437911</v>
      </c>
      <c r="P70" s="34">
        <f>P91*'Fixed data'!$G$9</f>
        <v>0.22338083463670086</v>
      </c>
      <c r="Q70" s="34">
        <f>Q91*'Fixed data'!$G$9</f>
        <v>0.24048646540290014</v>
      </c>
      <c r="R70" s="34">
        <f>R91*'Fixed data'!$G$9</f>
        <v>0.25777648028478856</v>
      </c>
      <c r="S70" s="34">
        <f>S91*'Fixed data'!$G$9</f>
        <v>0.27472640758946987</v>
      </c>
      <c r="T70" s="34">
        <f>T91*'Fixed data'!$G$9</f>
        <v>0.29024028973402244</v>
      </c>
      <c r="U70" s="34">
        <f>U91*'Fixed data'!$G$9</f>
        <v>0.30331744518187359</v>
      </c>
      <c r="V70" s="34">
        <f>V91*'Fixed data'!$G$9</f>
        <v>0.31317648128107811</v>
      </c>
      <c r="W70" s="34">
        <f>W91*'Fixed data'!$G$9</f>
        <v>0.31991357272618937</v>
      </c>
      <c r="X70" s="34">
        <f>X91*'Fixed data'!$G$9</f>
        <v>0.32444087276141109</v>
      </c>
      <c r="Y70" s="34">
        <f>Y91*'Fixed data'!$G$9</f>
        <v>0.32734143774962871</v>
      </c>
      <c r="Z70" s="34">
        <f>Z91*'Fixed data'!$G$9</f>
        <v>0.32905223658329286</v>
      </c>
      <c r="AA70" s="34">
        <f>AA91*'Fixed data'!$G$9</f>
        <v>0.32972668372615965</v>
      </c>
      <c r="AB70" s="34">
        <f>AB91*'Fixed data'!$G$9</f>
        <v>0.32977032978376797</v>
      </c>
      <c r="AC70" s="34">
        <f>AC91*'Fixed data'!$G$9</f>
        <v>0.32978152601367999</v>
      </c>
      <c r="AD70" s="34">
        <f>AD91*'Fixed data'!$G$9</f>
        <v>0.32978656213212204</v>
      </c>
      <c r="AE70" s="34">
        <f>AE91*'Fixed data'!$G$9</f>
        <v>0.32978656213212204</v>
      </c>
      <c r="AF70" s="34">
        <f>AF91*'Fixed data'!$G$9</f>
        <v>0.32978656213212204</v>
      </c>
      <c r="AG70" s="34">
        <f>AG91*'Fixed data'!$G$9</f>
        <v>0.32978656213212204</v>
      </c>
      <c r="AH70" s="34">
        <f>AH91*'Fixed data'!$G$9</f>
        <v>0.32978656213212204</v>
      </c>
      <c r="AI70" s="34">
        <f>AI91*'Fixed data'!$G$9</f>
        <v>0.32978656213212204</v>
      </c>
      <c r="AJ70" s="34">
        <f>AJ91*'Fixed data'!$G$9</f>
        <v>0.32978656213212204</v>
      </c>
      <c r="AK70" s="34">
        <f>AK91*'Fixed data'!$G$9</f>
        <v>0.32978656213212204</v>
      </c>
      <c r="AL70" s="34">
        <f>AL91*'Fixed data'!$G$9</f>
        <v>0.32978656213212204</v>
      </c>
      <c r="AM70" s="34">
        <f>AM91*'Fixed data'!$G$9</f>
        <v>0.32978656213212204</v>
      </c>
      <c r="AN70" s="34">
        <f>AN91*'Fixed data'!$G$9</f>
        <v>0.32978656213212204</v>
      </c>
      <c r="AO70" s="34">
        <f>AO91*'Fixed data'!$G$9</f>
        <v>0.32978656213212204</v>
      </c>
      <c r="AP70" s="34">
        <f>AP91*'Fixed data'!$G$9</f>
        <v>0.32978656213212204</v>
      </c>
      <c r="AQ70" s="34">
        <f>AQ91*'Fixed data'!$G$9</f>
        <v>0.32978656213212204</v>
      </c>
      <c r="AR70" s="34">
        <f>AR91*'Fixed data'!$G$9</f>
        <v>0.32978656213212204</v>
      </c>
      <c r="AS70" s="34">
        <f>AS91*'Fixed data'!$G$9</f>
        <v>0.32978656213212204</v>
      </c>
      <c r="AT70" s="34">
        <f>AT91*'Fixed data'!$G$9</f>
        <v>0.32978656213212204</v>
      </c>
      <c r="AU70" s="34">
        <f>AU91*'Fixed data'!$G$9</f>
        <v>0.32978656213212204</v>
      </c>
      <c r="AV70" s="34">
        <f>AV91*'Fixed data'!$G$9</f>
        <v>0.32978656213212204</v>
      </c>
      <c r="AW70" s="34">
        <f>AW91*'Fixed data'!$G$9</f>
        <v>0.32978656213212204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4.2313824182035279E-4</v>
      </c>
      <c r="G71" s="34">
        <f>G92*'Fixed data'!$G$10</f>
        <v>9.0181755583111005E-4</v>
      </c>
      <c r="H71" s="34">
        <f>H92*'Fixed data'!$G$10</f>
        <v>1.4232948066336707E-3</v>
      </c>
      <c r="I71" s="34">
        <f>I92*'Fixed data'!$G$10</f>
        <v>2.0285780529911111E-3</v>
      </c>
      <c r="J71" s="34">
        <f>J92*'Fixed data'!$G$10</f>
        <v>2.7237695243364358E-3</v>
      </c>
      <c r="K71" s="34">
        <f>K92*'Fixed data'!$G$10</f>
        <v>3.5184649726663695E-3</v>
      </c>
      <c r="L71" s="34">
        <f>L92*'Fixed data'!$G$10</f>
        <v>4.409367957073921E-3</v>
      </c>
      <c r="M71" s="34">
        <f>M92*'Fixed data'!$G$10</f>
        <v>5.3973062651000766E-3</v>
      </c>
      <c r="N71" s="34">
        <f>N92*'Fixed data'!$G$10</f>
        <v>5.8618483874495857E-3</v>
      </c>
      <c r="O71" s="34">
        <f>O92*'Fixed data'!$G$10</f>
        <v>6.3484487263928396E-3</v>
      </c>
      <c r="P71" s="34">
        <f>P92*'Fixed data'!$G$10</f>
        <v>6.8552005073145017E-3</v>
      </c>
      <c r="Q71" s="34">
        <f>Q92*'Fixed data'!$G$10</f>
        <v>7.3801449543038815E-3</v>
      </c>
      <c r="R71" s="34">
        <f>R92*'Fixed data'!$G$10</f>
        <v>7.9107478548731021E-3</v>
      </c>
      <c r="S71" s="34">
        <f>S92*'Fixed data'!$G$10</f>
        <v>8.4309140116832302E-3</v>
      </c>
      <c r="T71" s="34">
        <f>T92*'Fixed data'!$G$10</f>
        <v>8.9070102395476559E-3</v>
      </c>
      <c r="U71" s="34">
        <f>U92*'Fixed data'!$G$10</f>
        <v>9.3083272227442448E-3</v>
      </c>
      <c r="V71" s="34">
        <f>V92*'Fixed data'!$G$10</f>
        <v>9.6108852706574457E-3</v>
      </c>
      <c r="W71" s="34">
        <f>W92*'Fixed data'!$G$10</f>
        <v>9.8176358308273374E-3</v>
      </c>
      <c r="X71" s="34">
        <f>X92*'Fixed data'!$G$10</f>
        <v>9.9565714272884121E-3</v>
      </c>
      <c r="Y71" s="34">
        <f>Y92*'Fixed data'!$G$10</f>
        <v>1.0045585127192773E-2</v>
      </c>
      <c r="Z71" s="34">
        <f>Z92*'Fixed data'!$G$10</f>
        <v>1.0098086806898318E-2</v>
      </c>
      <c r="AA71" s="34">
        <f>AA92*'Fixed data'!$G$10</f>
        <v>1.0118784510904437E-2</v>
      </c>
      <c r="AB71" s="34">
        <f>AB92*'Fixed data'!$G$10</f>
        <v>1.0120123938598602E-2</v>
      </c>
      <c r="AC71" s="34">
        <f>AC92*'Fixed data'!$G$10</f>
        <v>1.0120467532985733E-2</v>
      </c>
      <c r="AD71" s="34">
        <f>AD92*'Fixed data'!$G$10</f>
        <v>1.0120622083405218E-2</v>
      </c>
      <c r="AE71" s="34">
        <f>AE92*'Fixed data'!$G$10</f>
        <v>1.0120622083405218E-2</v>
      </c>
      <c r="AF71" s="34">
        <f>AF92*'Fixed data'!$G$10</f>
        <v>1.0120622083405218E-2</v>
      </c>
      <c r="AG71" s="34">
        <f>AG92*'Fixed data'!$G$10</f>
        <v>1.0120622083405218E-2</v>
      </c>
      <c r="AH71" s="34">
        <f>AH92*'Fixed data'!$G$10</f>
        <v>1.0120622083405218E-2</v>
      </c>
      <c r="AI71" s="34">
        <f>AI92*'Fixed data'!$G$10</f>
        <v>1.0120622083405218E-2</v>
      </c>
      <c r="AJ71" s="34">
        <f>AJ92*'Fixed data'!$G$10</f>
        <v>1.0120622083405218E-2</v>
      </c>
      <c r="AK71" s="34">
        <f>AK92*'Fixed data'!$G$10</f>
        <v>1.0120622083405218E-2</v>
      </c>
      <c r="AL71" s="34">
        <f>AL92*'Fixed data'!$G$10</f>
        <v>1.0120622083405218E-2</v>
      </c>
      <c r="AM71" s="34">
        <f>AM92*'Fixed data'!$G$10</f>
        <v>1.0120622083405218E-2</v>
      </c>
      <c r="AN71" s="34">
        <f>AN92*'Fixed data'!$G$10</f>
        <v>1.0120622083405218E-2</v>
      </c>
      <c r="AO71" s="34">
        <f>AO92*'Fixed data'!$G$10</f>
        <v>1.0120622083405218E-2</v>
      </c>
      <c r="AP71" s="34">
        <f>AP92*'Fixed data'!$G$10</f>
        <v>1.0120622083405218E-2</v>
      </c>
      <c r="AQ71" s="34">
        <f>AQ92*'Fixed data'!$G$10</f>
        <v>1.0120622083405218E-2</v>
      </c>
      <c r="AR71" s="34">
        <f>AR92*'Fixed data'!$G$10</f>
        <v>1.0120622083405218E-2</v>
      </c>
      <c r="AS71" s="34">
        <f>AS92*'Fixed data'!$G$10</f>
        <v>1.0120622083405218E-2</v>
      </c>
      <c r="AT71" s="34">
        <f>AT92*'Fixed data'!$G$10</f>
        <v>1.0120622083405218E-2</v>
      </c>
      <c r="AU71" s="34">
        <f>AU92*'Fixed data'!$G$10</f>
        <v>1.0120622083405218E-2</v>
      </c>
      <c r="AV71" s="34">
        <f>AV92*'Fixed data'!$G$10</f>
        <v>1.0120622083405218E-2</v>
      </c>
      <c r="AW71" s="34">
        <f>AW92*'Fixed data'!$G$10</f>
        <v>1.0120622083405218E-2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0.12177069066958185</v>
      </c>
      <c r="G76" s="53">
        <f t="shared" si="10"/>
        <v>0.26186353843805671</v>
      </c>
      <c r="H76" s="53">
        <f t="shared" si="10"/>
        <v>0.41431625390729876</v>
      </c>
      <c r="I76" s="53">
        <f t="shared" si="10"/>
        <v>0.59072719674756979</v>
      </c>
      <c r="J76" s="53">
        <f t="shared" si="10"/>
        <v>0.7934112426894353</v>
      </c>
      <c r="K76" s="53">
        <f t="shared" si="10"/>
        <v>1.0248165228264998</v>
      </c>
      <c r="L76" s="53">
        <f t="shared" si="10"/>
        <v>1.2859967783748008</v>
      </c>
      <c r="M76" s="53">
        <f t="shared" si="10"/>
        <v>1.5783156985086313</v>
      </c>
      <c r="N76" s="53">
        <f t="shared" si="10"/>
        <v>1.71367695700622</v>
      </c>
      <c r="O76" s="53">
        <f t="shared" si="10"/>
        <v>1.8554193796114142</v>
      </c>
      <c r="P76" s="53">
        <f t="shared" si="10"/>
        <v>2.0030227501579683</v>
      </c>
      <c r="Q76" s="53">
        <f t="shared" si="10"/>
        <v>2.1559431171112746</v>
      </c>
      <c r="R76" s="53">
        <f t="shared" si="10"/>
        <v>2.3106118037086207</v>
      </c>
      <c r="S76" s="53">
        <f t="shared" si="10"/>
        <v>2.4625154298221585</v>
      </c>
      <c r="T76" s="53">
        <f t="shared" si="10"/>
        <v>2.6020157727726008</v>
      </c>
      <c r="U76" s="53">
        <f t="shared" si="10"/>
        <v>2.7202908636702974</v>
      </c>
      <c r="V76" s="53">
        <f t="shared" si="10"/>
        <v>2.811740949954864</v>
      </c>
      <c r="W76" s="53">
        <f t="shared" si="10"/>
        <v>2.8760375063893502</v>
      </c>
      <c r="X76" s="53">
        <f t="shared" si="10"/>
        <v>2.9201068288481005</v>
      </c>
      <c r="Y76" s="53">
        <f t="shared" si="10"/>
        <v>2.9489331076121599</v>
      </c>
      <c r="Z76" s="53">
        <f t="shared" si="10"/>
        <v>2.9662161854438951</v>
      </c>
      <c r="AA76" s="53">
        <f t="shared" si="10"/>
        <v>2.9732450076192607</v>
      </c>
      <c r="AB76" s="53">
        <f t="shared" si="10"/>
        <v>2.9736721867006004</v>
      </c>
      <c r="AC76" s="53">
        <f t="shared" si="10"/>
        <v>2.9737808155658283</v>
      </c>
      <c r="AD76" s="53">
        <f t="shared" si="10"/>
        <v>2.973832615420207</v>
      </c>
      <c r="AE76" s="53">
        <f t="shared" si="10"/>
        <v>2.973832615420207</v>
      </c>
      <c r="AF76" s="53">
        <f t="shared" si="10"/>
        <v>2.973832615420207</v>
      </c>
      <c r="AG76" s="53">
        <f t="shared" si="10"/>
        <v>2.973832615420207</v>
      </c>
      <c r="AH76" s="53">
        <f t="shared" si="10"/>
        <v>2.973832615420207</v>
      </c>
      <c r="AI76" s="53">
        <f t="shared" si="10"/>
        <v>2.973832615420207</v>
      </c>
      <c r="AJ76" s="53">
        <f t="shared" si="10"/>
        <v>2.973832615420207</v>
      </c>
      <c r="AK76" s="53">
        <f t="shared" si="10"/>
        <v>2.973832615420207</v>
      </c>
      <c r="AL76" s="53">
        <f t="shared" si="10"/>
        <v>2.973832615420207</v>
      </c>
      <c r="AM76" s="53">
        <f t="shared" si="10"/>
        <v>2.973832615420207</v>
      </c>
      <c r="AN76" s="53">
        <f t="shared" si="10"/>
        <v>2.973832615420207</v>
      </c>
      <c r="AO76" s="53">
        <f t="shared" si="10"/>
        <v>2.973832615420207</v>
      </c>
      <c r="AP76" s="53">
        <f t="shared" si="10"/>
        <v>2.973832615420207</v>
      </c>
      <c r="AQ76" s="53">
        <f t="shared" si="10"/>
        <v>2.973832615420207</v>
      </c>
      <c r="AR76" s="53">
        <f t="shared" si="10"/>
        <v>2.973832615420207</v>
      </c>
      <c r="AS76" s="53">
        <f t="shared" si="10"/>
        <v>2.973832615420207</v>
      </c>
      <c r="AT76" s="53">
        <f t="shared" si="10"/>
        <v>2.973832615420207</v>
      </c>
      <c r="AU76" s="53">
        <f t="shared" si="10"/>
        <v>2.973832615420207</v>
      </c>
      <c r="AV76" s="53">
        <f t="shared" si="10"/>
        <v>2.973832615420207</v>
      </c>
      <c r="AW76" s="53">
        <f t="shared" si="10"/>
        <v>2.973832615420207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-1.0730888959999998</v>
      </c>
      <c r="F77" s="54">
        <f>IF('Fixed data'!$G$19=FALSE,F64+F76,F64)</f>
        <v>-1.1886061339871723</v>
      </c>
      <c r="G77" s="54">
        <f>IF('Fixed data'!$G$19=FALSE,G64+G76,G64)</f>
        <v>-1.2705529815939451</v>
      </c>
      <c r="H77" s="54">
        <f>IF('Fixed data'!$G$19=FALSE,H64+H76,H64)</f>
        <v>-1.3247802650511686</v>
      </c>
      <c r="I77" s="54">
        <f>IF('Fixed data'!$G$19=FALSE,I64+I76,I64)</f>
        <v>-1.3401474219246994</v>
      </c>
      <c r="J77" s="54">
        <f>IF('Fixed data'!$G$19=FALSE,J64+J76,J64)</f>
        <v>-1.3131338223622187</v>
      </c>
      <c r="K77" s="54">
        <f>IF('Fixed data'!$G$19=FALSE,K64+K76,K64)</f>
        <v>-1.2417485781905038</v>
      </c>
      <c r="L77" s="54">
        <f>IF('Fixed data'!$G$19=FALSE,L64+L76,L64)</f>
        <v>-1.1244643830573395</v>
      </c>
      <c r="M77" s="54">
        <f>IF('Fixed data'!$G$19=FALSE,M64+M76,M64)</f>
        <v>-0.11612087694274376</v>
      </c>
      <c r="N77" s="54">
        <f>IF('Fixed data'!$G$19=FALSE,N64+N76,N64)</f>
        <v>8.4240308436768441E-2</v>
      </c>
      <c r="O77" s="54">
        <f>IF('Fixed data'!$G$19=FALSE,O64+O76,O64)</f>
        <v>0.29330247098980311</v>
      </c>
      <c r="P77" s="54">
        <f>IF('Fixed data'!$G$19=FALSE,P64+P76,P64)</f>
        <v>0.51058116070471193</v>
      </c>
      <c r="Q77" s="54">
        <f>IF('Fixed data'!$G$19=FALSE,Q64+Q76,Q64)</f>
        <v>0.73555893876910439</v>
      </c>
      <c r="R77" s="54">
        <f>IF('Fixed data'!$G$19=FALSE,R64+R76,R64)</f>
        <v>0.96447748207965289</v>
      </c>
      <c r="S77" s="54">
        <f>IF('Fixed data'!$G$19=FALSE,S64+S76,S64)</f>
        <v>1.1924936554837009</v>
      </c>
      <c r="T77" s="54">
        <f>IF('Fixed data'!$G$19=FALSE,T64+T76,T64)</f>
        <v>1.4092208118268412</v>
      </c>
      <c r="U77" s="54">
        <f>IF('Fixed data'!$G$19=FALSE,U64+U76,U64)</f>
        <v>1.6049679097621223</v>
      </c>
      <c r="V77" s="54">
        <f>IF('Fixed data'!$G$19=FALSE,V64+V76,V64)</f>
        <v>1.7732906136817326</v>
      </c>
      <c r="W77" s="54">
        <f>IF('Fixed data'!$G$19=FALSE,W64+W76,W64)</f>
        <v>1.913384481016998</v>
      </c>
      <c r="X77" s="54">
        <f>IF('Fixed data'!$G$19=FALSE,X64+X76,X64)</f>
        <v>2.0322278125094901</v>
      </c>
      <c r="Y77" s="54">
        <f>IF('Fixed data'!$G$19=FALSE,Y64+Y76,Y64)</f>
        <v>2.1348150238755821</v>
      </c>
      <c r="Z77" s="54">
        <f>IF('Fixed data'!$G$19=FALSE,Z64+Z76,Z64)</f>
        <v>2.2248379372839322</v>
      </c>
      <c r="AA77" s="54">
        <f>IF('Fixed data'!$G$19=FALSE,AA64+AA76,AA64)</f>
        <v>2.3034892913037028</v>
      </c>
      <c r="AB77" s="54">
        <f>IF('Fixed data'!$G$19=FALSE,AB64+AB76,AB64)</f>
        <v>2.3744966148002185</v>
      </c>
      <c r="AC77" s="54">
        <f>IF('Fixed data'!$G$19=FALSE,AC64+AC76,AC64)</f>
        <v>2.4444041689749616</v>
      </c>
      <c r="AD77" s="54">
        <f>IF('Fixed data'!$G$19=FALSE,AD64+AD76,AD64)</f>
        <v>2.5134845780768287</v>
      </c>
      <c r="AE77" s="54">
        <f>IF('Fixed data'!$G$19=FALSE,AE64+AE76,AE64)</f>
        <v>2.5817425702394261</v>
      </c>
      <c r="AF77" s="54">
        <f>IF('Fixed data'!$G$19=FALSE,AF64+AF76,AF64)</f>
        <v>2.6492322260463639</v>
      </c>
      <c r="AG77" s="54">
        <f>IF('Fixed data'!$G$19=FALSE,AG64+AG76,AG64)</f>
        <v>2.715953545497642</v>
      </c>
      <c r="AH77" s="54">
        <f>IF('Fixed data'!$G$19=FALSE,AH64+AH76,AH64)</f>
        <v>2.7819065285932609</v>
      </c>
      <c r="AI77" s="54">
        <f>IF('Fixed data'!$G$19=FALSE,AI64+AI76,AI64)</f>
        <v>2.8470911753332206</v>
      </c>
      <c r="AJ77" s="54">
        <f>IF('Fixed data'!$G$19=FALSE,AJ64+AJ76,AJ64)</f>
        <v>2.8959840688920506</v>
      </c>
      <c r="AK77" s="54">
        <f>IF('Fixed data'!$G$19=FALSE,AK64+AK76,AK64)</f>
        <v>2.9448769624508806</v>
      </c>
      <c r="AL77" s="54">
        <f>IF('Fixed data'!$G$19=FALSE,AL64+AL76,AL64)</f>
        <v>2.9937698560097106</v>
      </c>
      <c r="AM77" s="54">
        <f>IF('Fixed data'!$G$19=FALSE,AM64+AM76,AM64)</f>
        <v>3.0426627495685405</v>
      </c>
      <c r="AN77" s="54">
        <f>IF('Fixed data'!$G$19=FALSE,AN64+AN76,AN64)</f>
        <v>3.0915556431273705</v>
      </c>
      <c r="AO77" s="54">
        <f>IF('Fixed data'!$G$19=FALSE,AO64+AO76,AO64)</f>
        <v>3.1404485366862005</v>
      </c>
      <c r="AP77" s="54">
        <f>IF('Fixed data'!$G$19=FALSE,AP64+AP76,AP64)</f>
        <v>3.1893414302450305</v>
      </c>
      <c r="AQ77" s="54">
        <f>IF('Fixed data'!$G$19=FALSE,AQ64+AQ76,AQ64)</f>
        <v>3.2382343238038609</v>
      </c>
      <c r="AR77" s="54">
        <f>IF('Fixed data'!$G$19=FALSE,AR64+AR76,AR64)</f>
        <v>3.2871272173626909</v>
      </c>
      <c r="AS77" s="54">
        <f>IF('Fixed data'!$G$19=FALSE,AS64+AS76,AS64)</f>
        <v>3.3360201109215208</v>
      </c>
      <c r="AT77" s="54">
        <f>IF('Fixed data'!$G$19=FALSE,AT64+AT76,AT64)</f>
        <v>3.3849130044803508</v>
      </c>
      <c r="AU77" s="54">
        <f>IF('Fixed data'!$G$19=FALSE,AU64+AU76,AU64)</f>
        <v>3.4338058980391808</v>
      </c>
      <c r="AV77" s="54">
        <f>IF('Fixed data'!$G$19=FALSE,AV64+AV76,AV64)</f>
        <v>3.4826987915980103</v>
      </c>
      <c r="AW77" s="54">
        <f>IF('Fixed data'!$G$19=FALSE,AW64+AW76,AW64)</f>
        <v>3.5315916851568403</v>
      </c>
      <c r="AX77" s="54">
        <f>IF('Fixed data'!$G$19=FALSE,AX64+AX76,AX64)</f>
        <v>0.41040406400600365</v>
      </c>
      <c r="AY77" s="54">
        <f>IF('Fixed data'!$G$19=FALSE,AY64+AY76,AY64)</f>
        <v>0.50960429053793899</v>
      </c>
      <c r="AZ77" s="54">
        <f>IF('Fixed data'!$G$19=FALSE,AZ64+AZ76,AZ64)</f>
        <v>0.6017039944709508</v>
      </c>
      <c r="BA77" s="54">
        <f>IF('Fixed data'!$G$19=FALSE,BA64+BA76,BA64)</f>
        <v>0.68671297244488883</v>
      </c>
      <c r="BB77" s="54">
        <f>IF('Fixed data'!$G$19=FALSE,BB64+BB76,BB64)</f>
        <v>0.76466160269900896</v>
      </c>
      <c r="BC77" s="54">
        <f>IF('Fixed data'!$G$19=FALSE,BC64+BC76,BC64)</f>
        <v>0.83564109480980886</v>
      </c>
      <c r="BD77" s="54">
        <f>IF('Fixed data'!$G$19=FALSE,BD64+BD76,BD64)</f>
        <v>0.8996546984695093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-1.036800865700483</v>
      </c>
      <c r="F80" s="55">
        <f t="shared" ref="F80:BD80" si="11">F77*F78</f>
        <v>-1.109576544598168</v>
      </c>
      <c r="G80" s="55">
        <f t="shared" si="11"/>
        <v>-1.1459659939134159</v>
      </c>
      <c r="H80" s="55">
        <f t="shared" si="11"/>
        <v>-1.1544694653872956</v>
      </c>
      <c r="I80" s="55">
        <f t="shared" si="11"/>
        <v>-1.1283681688952258</v>
      </c>
      <c r="J80" s="55">
        <f t="shared" si="11"/>
        <v>-1.0682352105539672</v>
      </c>
      <c r="K80" s="55">
        <f t="shared" si="11"/>
        <v>-0.97600315789972059</v>
      </c>
      <c r="L80" s="55">
        <f t="shared" si="11"/>
        <v>-0.85393124704732026</v>
      </c>
      <c r="M80" s="55">
        <f t="shared" si="11"/>
        <v>-8.520148393070992E-2</v>
      </c>
      <c r="N80" s="55">
        <f t="shared" si="11"/>
        <v>5.9719539523539193E-2</v>
      </c>
      <c r="O80" s="55">
        <f t="shared" si="11"/>
        <v>0.2008962703306629</v>
      </c>
      <c r="P80" s="55">
        <f t="shared" si="11"/>
        <v>0.33789408457545606</v>
      </c>
      <c r="Q80" s="55">
        <f t="shared" si="11"/>
        <v>0.47031944017842464</v>
      </c>
      <c r="R80" s="55">
        <f t="shared" si="11"/>
        <v>0.59583662556070582</v>
      </c>
      <c r="S80" s="55">
        <f t="shared" si="11"/>
        <v>0.71178827572782133</v>
      </c>
      <c r="T80" s="55">
        <f t="shared" si="11"/>
        <v>0.81270597309205139</v>
      </c>
      <c r="U80" s="55">
        <f t="shared" si="11"/>
        <v>0.89429418519066828</v>
      </c>
      <c r="V80" s="55">
        <f t="shared" si="11"/>
        <v>0.95467075553557723</v>
      </c>
      <c r="W80" s="55">
        <f t="shared" si="11"/>
        <v>0.99525782569874566</v>
      </c>
      <c r="X80" s="55">
        <f t="shared" si="11"/>
        <v>1.0213283679604712</v>
      </c>
      <c r="Y80" s="55">
        <f t="shared" si="11"/>
        <v>1.03660405852372</v>
      </c>
      <c r="Z80" s="55">
        <f t="shared" si="11"/>
        <v>1.0437841216067898</v>
      </c>
      <c r="AA80" s="55">
        <f t="shared" si="11"/>
        <v>1.044138602855057</v>
      </c>
      <c r="AB80" s="55">
        <f t="shared" si="11"/>
        <v>1.03992773185995</v>
      </c>
      <c r="AC80" s="55">
        <f t="shared" si="11"/>
        <v>1.0343422646607641</v>
      </c>
      <c r="AD80" s="55">
        <f t="shared" si="11"/>
        <v>1.0276071804731963</v>
      </c>
      <c r="AE80" s="55">
        <f t="shared" si="11"/>
        <v>1.0198199217409749</v>
      </c>
      <c r="AF80" s="55">
        <f t="shared" si="11"/>
        <v>1.0110909777913966</v>
      </c>
      <c r="AG80" s="55">
        <f t="shared" si="11"/>
        <v>1.0015028588956734</v>
      </c>
      <c r="AH80" s="55">
        <f t="shared" si="11"/>
        <v>0.99113323645137541</v>
      </c>
      <c r="AI80" s="55">
        <f t="shared" si="11"/>
        <v>1.1387998712348233</v>
      </c>
      <c r="AJ80" s="55">
        <f t="shared" si="11"/>
        <v>1.1246178642214411</v>
      </c>
      <c r="AK80" s="55">
        <f t="shared" si="11"/>
        <v>1.1102959082489821</v>
      </c>
      <c r="AL80" s="55">
        <f t="shared" si="11"/>
        <v>1.0958541867956095</v>
      </c>
      <c r="AM80" s="55">
        <f t="shared" si="11"/>
        <v>1.0813118263266783</v>
      </c>
      <c r="AN80" s="55">
        <f t="shared" si="11"/>
        <v>1.0666869407459214</v>
      </c>
      <c r="AO80" s="55">
        <f t="shared" si="11"/>
        <v>1.0519966741539448</v>
      </c>
      <c r="AP80" s="55">
        <f t="shared" si="11"/>
        <v>1.0372572419749315</v>
      </c>
      <c r="AQ80" s="55">
        <f t="shared" si="11"/>
        <v>1.0224839705103346</v>
      </c>
      <c r="AR80" s="55">
        <f t="shared" si="11"/>
        <v>1.0076913349763013</v>
      </c>
      <c r="AS80" s="55">
        <f t="shared" si="11"/>
        <v>0.99289299607959813</v>
      </c>
      <c r="AT80" s="55">
        <f t="shared" si="11"/>
        <v>0.9781018351849099</v>
      </c>
      <c r="AU80" s="55">
        <f t="shared" si="11"/>
        <v>0.96332998812453241</v>
      </c>
      <c r="AV80" s="55">
        <f t="shared" si="11"/>
        <v>0.94858887769971423</v>
      </c>
      <c r="AW80" s="55">
        <f t="shared" si="11"/>
        <v>0.93388924492117897</v>
      </c>
      <c r="AX80" s="55">
        <f t="shared" si="11"/>
        <v>0.10536571443992536</v>
      </c>
      <c r="AY80" s="55">
        <f t="shared" si="11"/>
        <v>0.12702333608668021</v>
      </c>
      <c r="AZ80" s="55">
        <f t="shared" si="11"/>
        <v>0.14561164518816372</v>
      </c>
      <c r="BA80" s="55">
        <f t="shared" si="11"/>
        <v>0.16134341352208975</v>
      </c>
      <c r="BB80" s="55">
        <f t="shared" si="11"/>
        <v>0.174424725219024</v>
      </c>
      <c r="BC80" s="55">
        <f t="shared" si="11"/>
        <v>0.18506373775667809</v>
      </c>
      <c r="BD80" s="55">
        <f t="shared" si="11"/>
        <v>0.1934372759798392</v>
      </c>
    </row>
    <row r="81" spans="1:56" x14ac:dyDescent="0.3">
      <c r="A81" s="74"/>
      <c r="B81" s="15" t="s">
        <v>18</v>
      </c>
      <c r="C81" s="15"/>
      <c r="D81" s="14" t="s">
        <v>40</v>
      </c>
      <c r="E81" s="56">
        <f>+E80</f>
        <v>-1.036800865700483</v>
      </c>
      <c r="F81" s="56">
        <f t="shared" ref="F81:BD81" si="12">+E81+F80</f>
        <v>-2.1463774102986513</v>
      </c>
      <c r="G81" s="56">
        <f t="shared" si="12"/>
        <v>-3.2923434042120672</v>
      </c>
      <c r="H81" s="56">
        <f t="shared" si="12"/>
        <v>-4.4468128695993627</v>
      </c>
      <c r="I81" s="56">
        <f t="shared" si="12"/>
        <v>-5.5751810384945886</v>
      </c>
      <c r="J81" s="56">
        <f t="shared" si="12"/>
        <v>-6.6434162490485562</v>
      </c>
      <c r="K81" s="56">
        <f t="shared" si="12"/>
        <v>-7.6194194069482766</v>
      </c>
      <c r="L81" s="56">
        <f t="shared" si="12"/>
        <v>-8.4733506539955972</v>
      </c>
      <c r="M81" s="56">
        <f t="shared" si="12"/>
        <v>-8.5585521379263074</v>
      </c>
      <c r="N81" s="56">
        <f t="shared" si="12"/>
        <v>-8.4988325984027675</v>
      </c>
      <c r="O81" s="56">
        <f t="shared" si="12"/>
        <v>-8.2979363280721046</v>
      </c>
      <c r="P81" s="56">
        <f t="shared" si="12"/>
        <v>-7.9600422434966482</v>
      </c>
      <c r="Q81" s="56">
        <f t="shared" si="12"/>
        <v>-7.4897228033182239</v>
      </c>
      <c r="R81" s="56">
        <f t="shared" si="12"/>
        <v>-6.8938861777575182</v>
      </c>
      <c r="S81" s="56">
        <f t="shared" si="12"/>
        <v>-6.1820979020296969</v>
      </c>
      <c r="T81" s="56">
        <f t="shared" si="12"/>
        <v>-5.3693919289376453</v>
      </c>
      <c r="U81" s="56">
        <f t="shared" si="12"/>
        <v>-4.4750977437469768</v>
      </c>
      <c r="V81" s="56">
        <f t="shared" si="12"/>
        <v>-3.5204269882113994</v>
      </c>
      <c r="W81" s="56">
        <f t="shared" si="12"/>
        <v>-2.525169162512654</v>
      </c>
      <c r="X81" s="56">
        <f t="shared" si="12"/>
        <v>-1.5038407945521828</v>
      </c>
      <c r="Y81" s="56">
        <f t="shared" si="12"/>
        <v>-0.46723673602846283</v>
      </c>
      <c r="Z81" s="56">
        <f t="shared" si="12"/>
        <v>0.57654738557832697</v>
      </c>
      <c r="AA81" s="56">
        <f t="shared" si="12"/>
        <v>1.620685988433384</v>
      </c>
      <c r="AB81" s="56">
        <f t="shared" si="12"/>
        <v>2.660613720293334</v>
      </c>
      <c r="AC81" s="56">
        <f t="shared" si="12"/>
        <v>3.694955984954098</v>
      </c>
      <c r="AD81" s="56">
        <f t="shared" si="12"/>
        <v>4.7225631654272942</v>
      </c>
      <c r="AE81" s="56">
        <f t="shared" si="12"/>
        <v>5.7423830871682693</v>
      </c>
      <c r="AF81" s="56">
        <f t="shared" si="12"/>
        <v>6.7534740649596658</v>
      </c>
      <c r="AG81" s="56">
        <f t="shared" si="12"/>
        <v>7.754976923855339</v>
      </c>
      <c r="AH81" s="56">
        <f t="shared" si="12"/>
        <v>8.7461101603067135</v>
      </c>
      <c r="AI81" s="56">
        <f t="shared" si="12"/>
        <v>9.884910031541537</v>
      </c>
      <c r="AJ81" s="56">
        <f t="shared" si="12"/>
        <v>11.009527895762979</v>
      </c>
      <c r="AK81" s="56">
        <f t="shared" si="12"/>
        <v>12.119823804011961</v>
      </c>
      <c r="AL81" s="56">
        <f t="shared" si="12"/>
        <v>13.215677990807571</v>
      </c>
      <c r="AM81" s="56">
        <f t="shared" si="12"/>
        <v>14.296989817134248</v>
      </c>
      <c r="AN81" s="56">
        <f t="shared" si="12"/>
        <v>15.363676757880169</v>
      </c>
      <c r="AO81" s="56">
        <f t="shared" si="12"/>
        <v>16.415673432034115</v>
      </c>
      <c r="AP81" s="56">
        <f t="shared" si="12"/>
        <v>17.452930674009046</v>
      </c>
      <c r="AQ81" s="56">
        <f t="shared" si="12"/>
        <v>18.475414644519383</v>
      </c>
      <c r="AR81" s="56">
        <f t="shared" si="12"/>
        <v>19.483105979495683</v>
      </c>
      <c r="AS81" s="56">
        <f t="shared" si="12"/>
        <v>20.47599897557528</v>
      </c>
      <c r="AT81" s="56">
        <f t="shared" si="12"/>
        <v>21.454100810760188</v>
      </c>
      <c r="AU81" s="56">
        <f t="shared" si="12"/>
        <v>22.41743079888472</v>
      </c>
      <c r="AV81" s="56">
        <f t="shared" si="12"/>
        <v>23.366019676584433</v>
      </c>
      <c r="AW81" s="56">
        <f t="shared" si="12"/>
        <v>24.299908921505612</v>
      </c>
      <c r="AX81" s="56">
        <f t="shared" si="12"/>
        <v>24.405274635945538</v>
      </c>
      <c r="AY81" s="56">
        <f t="shared" si="12"/>
        <v>24.532297972032218</v>
      </c>
      <c r="AZ81" s="56">
        <f t="shared" si="12"/>
        <v>24.677909617220383</v>
      </c>
      <c r="BA81" s="56">
        <f t="shared" si="12"/>
        <v>24.839253030742473</v>
      </c>
      <c r="BB81" s="56">
        <f t="shared" si="12"/>
        <v>25.013677755961496</v>
      </c>
      <c r="BC81" s="56">
        <f t="shared" si="12"/>
        <v>25.198741493718174</v>
      </c>
      <c r="BD81" s="56">
        <f t="shared" si="12"/>
        <v>25.392178769698013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2737.1411510418475</v>
      </c>
      <c r="G88" s="43">
        <v>5893.0699374823816</v>
      </c>
      <c r="H88" s="43">
        <v>9326.950889472675</v>
      </c>
      <c r="I88" s="43">
        <v>13298.887288970098</v>
      </c>
      <c r="J88" s="43">
        <v>17862.572034442528</v>
      </c>
      <c r="K88" s="43">
        <v>23072.103236347979</v>
      </c>
      <c r="L88" s="43">
        <v>28957.113611631343</v>
      </c>
      <c r="M88" s="43">
        <v>35551.598464887669</v>
      </c>
      <c r="N88" s="43">
        <v>38599.201776155671</v>
      </c>
      <c r="O88" s="43">
        <v>41790.338579221134</v>
      </c>
      <c r="P88" s="43">
        <v>45113.400229921397</v>
      </c>
      <c r="Q88" s="43">
        <v>48556.218517143141</v>
      </c>
      <c r="R88" s="43">
        <v>52038.691420878429</v>
      </c>
      <c r="S88" s="43">
        <v>55459.719856781499</v>
      </c>
      <c r="T88" s="43">
        <v>58602.778445026532</v>
      </c>
      <c r="U88" s="43">
        <v>61269.614647931354</v>
      </c>
      <c r="V88" s="43">
        <v>63338.222365276022</v>
      </c>
      <c r="W88" s="43">
        <v>64797.718839614616</v>
      </c>
      <c r="X88" s="43">
        <v>65800.438011226928</v>
      </c>
      <c r="Y88" s="43">
        <v>66457.923416140387</v>
      </c>
      <c r="Z88" s="43">
        <v>66852.866541397656</v>
      </c>
      <c r="AA88" s="43">
        <v>67014.044261101662</v>
      </c>
      <c r="AB88" s="43">
        <v>67023.770221092898</v>
      </c>
      <c r="AC88" s="43">
        <v>67026.240916932555</v>
      </c>
      <c r="AD88" s="43">
        <v>67027.427014968373</v>
      </c>
      <c r="AE88" s="43">
        <v>67027.427014968373</v>
      </c>
      <c r="AF88" s="43">
        <v>67027.427014968373</v>
      </c>
      <c r="AG88" s="43">
        <v>67027.427014968373</v>
      </c>
      <c r="AH88" s="43">
        <v>67027.427014968373</v>
      </c>
      <c r="AI88" s="43">
        <v>67027.427014968373</v>
      </c>
      <c r="AJ88" s="43">
        <v>67027.427014968373</v>
      </c>
      <c r="AK88" s="43">
        <v>67027.427014968373</v>
      </c>
      <c r="AL88" s="43">
        <v>67027.427014968373</v>
      </c>
      <c r="AM88" s="43">
        <v>67027.427014968373</v>
      </c>
      <c r="AN88" s="43">
        <v>67027.427014968373</v>
      </c>
      <c r="AO88" s="43">
        <v>67027.427014968373</v>
      </c>
      <c r="AP88" s="43">
        <v>67027.427014968373</v>
      </c>
      <c r="AQ88" s="43">
        <v>67027.427014968373</v>
      </c>
      <c r="AR88" s="43">
        <v>67027.427014968373</v>
      </c>
      <c r="AS88" s="43">
        <v>67027.427014968373</v>
      </c>
      <c r="AT88" s="43">
        <v>67027.427014968373</v>
      </c>
      <c r="AU88" s="43">
        <v>67027.427014968373</v>
      </c>
      <c r="AV88" s="43">
        <v>67027.427014968373</v>
      </c>
      <c r="AW88" s="43">
        <v>67027.427014968373</v>
      </c>
      <c r="AX88" s="43"/>
      <c r="AY88" s="43"/>
      <c r="AZ88" s="43"/>
      <c r="BA88" s="43"/>
      <c r="BB88" s="43"/>
      <c r="BC88" s="43"/>
      <c r="BD88" s="43"/>
    </row>
    <row r="89" spans="1:56" x14ac:dyDescent="0.3">
      <c r="A89" s="170"/>
      <c r="B89" s="4" t="s">
        <v>214</v>
      </c>
      <c r="D89" s="4" t="s">
        <v>88</v>
      </c>
      <c r="E89" s="43">
        <v>0</v>
      </c>
      <c r="F89" s="43">
        <v>173329.5108107361</v>
      </c>
      <c r="G89" s="43">
        <v>373178.75588860526</v>
      </c>
      <c r="H89" s="43">
        <v>590629.32666545175</v>
      </c>
      <c r="I89" s="43">
        <v>842152.2679774873</v>
      </c>
      <c r="J89" s="43">
        <v>1131147.6835504572</v>
      </c>
      <c r="K89" s="43">
        <v>1461041.3371663059</v>
      </c>
      <c r="L89" s="43">
        <v>1833709.7211390352</v>
      </c>
      <c r="M89" s="43">
        <v>2251305.5887210942</v>
      </c>
      <c r="N89" s="43">
        <v>2444295.1212068596</v>
      </c>
      <c r="O89" s="43">
        <v>2646373.9145474909</v>
      </c>
      <c r="P89" s="43">
        <v>2856806.851150183</v>
      </c>
      <c r="Q89" s="43">
        <v>3074823.3788354341</v>
      </c>
      <c r="R89" s="43">
        <v>3295351.0357983676</v>
      </c>
      <c r="S89" s="43">
        <v>3511987.7207713048</v>
      </c>
      <c r="T89" s="43">
        <v>3711021.9603255042</v>
      </c>
      <c r="U89" s="43">
        <v>3879899.4090774558</v>
      </c>
      <c r="V89" s="43">
        <v>4010894.0286169457</v>
      </c>
      <c r="W89" s="43">
        <v>4103316.6681402349</v>
      </c>
      <c r="X89" s="43">
        <v>4166813.8770546964</v>
      </c>
      <c r="Y89" s="43">
        <v>4208449.151711789</v>
      </c>
      <c r="Z89" s="43">
        <v>4233458.9319611322</v>
      </c>
      <c r="AA89" s="43">
        <v>4243665.5138537921</v>
      </c>
      <c r="AB89" s="43">
        <v>4244281.4104387471</v>
      </c>
      <c r="AC89" s="43">
        <v>4244437.8672955967</v>
      </c>
      <c r="AD89" s="43">
        <v>4244512.9769742647</v>
      </c>
      <c r="AE89" s="43">
        <v>4244512.9769742647</v>
      </c>
      <c r="AF89" s="43">
        <v>4244512.9769742647</v>
      </c>
      <c r="AG89" s="43">
        <v>4244512.9769742647</v>
      </c>
      <c r="AH89" s="43">
        <v>4244512.9769742647</v>
      </c>
      <c r="AI89" s="43">
        <v>4244512.9769742647</v>
      </c>
      <c r="AJ89" s="43">
        <v>4244512.9769742647</v>
      </c>
      <c r="AK89" s="43">
        <v>4244512.9769742647</v>
      </c>
      <c r="AL89" s="43">
        <v>4244512.9769742647</v>
      </c>
      <c r="AM89" s="43">
        <v>4244512.9769742647</v>
      </c>
      <c r="AN89" s="43">
        <v>4244512.9769742647</v>
      </c>
      <c r="AO89" s="43">
        <v>4244512.9769742647</v>
      </c>
      <c r="AP89" s="43">
        <v>4244512.9769742647</v>
      </c>
      <c r="AQ89" s="43">
        <v>4244512.9769742647</v>
      </c>
      <c r="AR89" s="43">
        <v>4244512.9769742647</v>
      </c>
      <c r="AS89" s="43">
        <v>4244512.9769742647</v>
      </c>
      <c r="AT89" s="43">
        <v>4244512.9769742647</v>
      </c>
      <c r="AU89" s="43">
        <v>4244512.9769742647</v>
      </c>
      <c r="AV89" s="43">
        <v>4244512.9769742647</v>
      </c>
      <c r="AW89" s="43">
        <v>4244512.9769742647</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7.6922849370641838E-3</v>
      </c>
      <c r="G91" s="43">
        <v>1.6394258223638207E-2</v>
      </c>
      <c r="H91" s="43">
        <v>2.5874260749793071E-2</v>
      </c>
      <c r="I91" s="43">
        <v>3.6877783330455945E-2</v>
      </c>
      <c r="J91" s="43">
        <v>4.9515759185340909E-2</v>
      </c>
      <c r="K91" s="43">
        <v>6.3962630733616604E-2</v>
      </c>
      <c r="L91" s="43">
        <v>8.0158471548809673E-2</v>
      </c>
      <c r="M91" s="43">
        <v>9.8118330087909184E-2</v>
      </c>
      <c r="N91" s="43">
        <v>0.10656330153508353</v>
      </c>
      <c r="O91" s="43">
        <v>0.11540927216047742</v>
      </c>
      <c r="P91" s="43">
        <v>0.12462157846123628</v>
      </c>
      <c r="Q91" s="43">
        <v>0.13416461159622217</v>
      </c>
      <c r="R91" s="43">
        <v>0.14381051049217514</v>
      </c>
      <c r="S91" s="43">
        <v>0.15326667847072176</v>
      </c>
      <c r="T91" s="43">
        <v>0.16192169349947341</v>
      </c>
      <c r="U91" s="43">
        <v>0.16921728694796531</v>
      </c>
      <c r="V91" s="43">
        <v>0.17471752891271314</v>
      </c>
      <c r="W91" s="43">
        <v>0.17847607414105796</v>
      </c>
      <c r="X91" s="43">
        <v>0.18100180235527355</v>
      </c>
      <c r="Y91" s="43">
        <v>0.18261999394207176</v>
      </c>
      <c r="Z91" s="43">
        <v>0.18357442878169269</v>
      </c>
      <c r="AA91" s="43">
        <v>0.18395069502525574</v>
      </c>
      <c r="AB91" s="43">
        <v>0.18397504465489881</v>
      </c>
      <c r="AC91" s="43">
        <v>0.18398129090179247</v>
      </c>
      <c r="AD91" s="43">
        <v>0.18398410049389818</v>
      </c>
      <c r="AE91" s="43">
        <v>0.18398410049389818</v>
      </c>
      <c r="AF91" s="43">
        <v>0.18398410049389818</v>
      </c>
      <c r="AG91" s="43">
        <v>0.18398410049389818</v>
      </c>
      <c r="AH91" s="43">
        <v>0.18398410049389818</v>
      </c>
      <c r="AI91" s="43">
        <v>0.18398410049389818</v>
      </c>
      <c r="AJ91" s="43">
        <v>0.18398410049389818</v>
      </c>
      <c r="AK91" s="43">
        <v>0.18398410049389818</v>
      </c>
      <c r="AL91" s="43">
        <v>0.18398410049389818</v>
      </c>
      <c r="AM91" s="43">
        <v>0.18398410049389818</v>
      </c>
      <c r="AN91" s="43">
        <v>0.18398410049389818</v>
      </c>
      <c r="AO91" s="43">
        <v>0.18398410049389818</v>
      </c>
      <c r="AP91" s="43">
        <v>0.18398410049389818</v>
      </c>
      <c r="AQ91" s="43">
        <v>0.18398410049389818</v>
      </c>
      <c r="AR91" s="43">
        <v>0.18398410049389818</v>
      </c>
      <c r="AS91" s="43">
        <v>0.18398410049389818</v>
      </c>
      <c r="AT91" s="43">
        <v>0.18398410049389818</v>
      </c>
      <c r="AU91" s="43">
        <v>0.18398410049389818</v>
      </c>
      <c r="AV91" s="43">
        <v>0.18398410049389818</v>
      </c>
      <c r="AW91" s="43">
        <v>0.18398410049389818</v>
      </c>
      <c r="AX91" s="35"/>
      <c r="AY91" s="35"/>
      <c r="AZ91" s="35"/>
      <c r="BA91" s="35"/>
      <c r="BB91" s="35"/>
      <c r="BC91" s="35"/>
      <c r="BD91" s="35"/>
    </row>
    <row r="92" spans="1:56" ht="16.5" x14ac:dyDescent="0.3">
      <c r="A92" s="170"/>
      <c r="B92" s="4" t="s">
        <v>333</v>
      </c>
      <c r="D92" s="4" t="s">
        <v>42</v>
      </c>
      <c r="E92" s="43">
        <v>0</v>
      </c>
      <c r="F92" s="43">
        <v>1.5393670683344282E-2</v>
      </c>
      <c r="G92" s="43">
        <v>3.280791263677936E-2</v>
      </c>
      <c r="H92" s="43">
        <v>5.1779133562536481E-2</v>
      </c>
      <c r="I92" s="43">
        <v>7.3799197087137086E-2</v>
      </c>
      <c r="J92" s="43">
        <v>9.9090100896069913E-2</v>
      </c>
      <c r="K92" s="43">
        <v>0.12800093621200762</v>
      </c>
      <c r="L92" s="43">
        <v>0.16041177928253531</v>
      </c>
      <c r="M92" s="43">
        <v>0.19635274482559223</v>
      </c>
      <c r="N92" s="43">
        <v>0.21325267903911621</v>
      </c>
      <c r="O92" s="43">
        <v>0.23095508603469178</v>
      </c>
      <c r="P92" s="43">
        <v>0.24939059779592415</v>
      </c>
      <c r="Q92" s="43">
        <v>0.26848795451140528</v>
      </c>
      <c r="R92" s="43">
        <v>0.28779116445019787</v>
      </c>
      <c r="S92" s="43">
        <v>0.30671468808188013</v>
      </c>
      <c r="T92" s="43">
        <v>0.32403495796294407</v>
      </c>
      <c r="U92" s="43">
        <v>0.33863477633999428</v>
      </c>
      <c r="V92" s="43">
        <v>0.34964176765360067</v>
      </c>
      <c r="W92" s="43">
        <v>0.35716330487784309</v>
      </c>
      <c r="X92" s="43">
        <v>0.36221774951729457</v>
      </c>
      <c r="Y92" s="43">
        <v>0.36545604718743402</v>
      </c>
      <c r="Z92" s="43">
        <v>0.36736604606683737</v>
      </c>
      <c r="AA92" s="43">
        <v>0.36811902371783117</v>
      </c>
      <c r="AB92" s="43">
        <v>0.36816775178537575</v>
      </c>
      <c r="AC92" s="43">
        <v>0.36818025166915225</v>
      </c>
      <c r="AD92" s="43">
        <v>0.36818587417741644</v>
      </c>
      <c r="AE92" s="43">
        <v>0.36818587417741644</v>
      </c>
      <c r="AF92" s="43">
        <v>0.36818587417741644</v>
      </c>
      <c r="AG92" s="43">
        <v>0.36818587417741644</v>
      </c>
      <c r="AH92" s="43">
        <v>0.36818587417741644</v>
      </c>
      <c r="AI92" s="43">
        <v>0.36818587417741644</v>
      </c>
      <c r="AJ92" s="43">
        <v>0.36818587417741644</v>
      </c>
      <c r="AK92" s="43">
        <v>0.36818587417741644</v>
      </c>
      <c r="AL92" s="43">
        <v>0.36818587417741644</v>
      </c>
      <c r="AM92" s="43">
        <v>0.36818587417741644</v>
      </c>
      <c r="AN92" s="43">
        <v>0.36818587417741644</v>
      </c>
      <c r="AO92" s="43">
        <v>0.36818587417741644</v>
      </c>
      <c r="AP92" s="43">
        <v>0.36818587417741644</v>
      </c>
      <c r="AQ92" s="43">
        <v>0.36818587417741644</v>
      </c>
      <c r="AR92" s="43">
        <v>0.36818587417741644</v>
      </c>
      <c r="AS92" s="43">
        <v>0.36818587417741644</v>
      </c>
      <c r="AT92" s="43">
        <v>0.36818587417741644</v>
      </c>
      <c r="AU92" s="43">
        <v>0.36818587417741644</v>
      </c>
      <c r="AV92" s="43">
        <v>0.36818587417741644</v>
      </c>
      <c r="AW92" s="43">
        <v>0.36818587417741644</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-7.5400925053882633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-0.11606219774064774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7.8327122496979369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20.721390892268964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-5.3820800000000011</v>
      </c>
      <c r="F13" s="62">
        <f>'Option 1'!F13*1.1</f>
        <v>-5.2386400000000011</v>
      </c>
      <c r="G13" s="62">
        <f>'Option 1'!G13*1.1</f>
        <v>-5.09267</v>
      </c>
      <c r="H13" s="62">
        <f>'Option 1'!H13*1.1</f>
        <v>-4.9432900000000002</v>
      </c>
      <c r="I13" s="62">
        <f>'Option 1'!I13*1.1</f>
        <v>-4.7983099999999999</v>
      </c>
      <c r="J13" s="62">
        <f>'Option 1'!J13*1.1</f>
        <v>-4.6522300000000003</v>
      </c>
      <c r="K13" s="62">
        <f>'Option 1'!K13*1.1</f>
        <v>-4.5098900000000004</v>
      </c>
      <c r="L13" s="62">
        <f>'Option 1'!L13*1.1</f>
        <v>-4.3696400000000004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-5.3820800000000011</v>
      </c>
      <c r="F18" s="59">
        <f t="shared" ref="F18:AW18" si="0">SUM(F13:F17)</f>
        <v>-5.2386400000000011</v>
      </c>
      <c r="G18" s="59">
        <f t="shared" si="0"/>
        <v>-5.09267</v>
      </c>
      <c r="H18" s="59">
        <f t="shared" si="0"/>
        <v>-4.9432900000000002</v>
      </c>
      <c r="I18" s="59">
        <f t="shared" si="0"/>
        <v>-4.7983099999999999</v>
      </c>
      <c r="J18" s="59">
        <f t="shared" si="0"/>
        <v>-4.6522300000000003</v>
      </c>
      <c r="K18" s="59">
        <f t="shared" si="0"/>
        <v>-4.5098900000000004</v>
      </c>
      <c r="L18" s="59">
        <f t="shared" si="0"/>
        <v>-4.3696400000000004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3.6718057272585369E-2</v>
      </c>
      <c r="G19" s="33">
        <f>'Option 1'!G19</f>
        <v>7.8842976434512768E-2</v>
      </c>
      <c r="H19" s="33">
        <f>'Option 1'!H19</f>
        <v>0.12476984531963692</v>
      </c>
      <c r="I19" s="33">
        <f>'Option 1'!I19</f>
        <v>0.17843383475520791</v>
      </c>
      <c r="J19" s="33">
        <f>'Option 1'!J19</f>
        <v>0.24009010323193664</v>
      </c>
      <c r="K19" s="33">
        <f>'Option 1'!K19</f>
        <v>0.31048437895376702</v>
      </c>
      <c r="L19" s="33">
        <f>'Option 1'!L19</f>
        <v>0.38967452955682647</v>
      </c>
      <c r="M19" s="33">
        <f>'Option 1'!M19</f>
        <v>0.47721354712008079</v>
      </c>
      <c r="N19" s="33">
        <f>'Option 1'!N19</f>
        <v>0.51831845849693525</v>
      </c>
      <c r="O19" s="33">
        <f>'Option 1'!O19</f>
        <v>0.56137567875895111</v>
      </c>
      <c r="P19" s="33">
        <f>'Option 1'!P19</f>
        <v>0.60621082724899855</v>
      </c>
      <c r="Q19" s="33">
        <f>'Option 1'!Q19</f>
        <v>0.65265949162982329</v>
      </c>
      <c r="R19" s="33">
        <f>'Option 1'!R19</f>
        <v>0.69962060433840356</v>
      </c>
      <c r="S19" s="33">
        <f>'Option 1'!S19</f>
        <v>0.74564166542159682</v>
      </c>
      <c r="T19" s="33">
        <f>'Option 1'!T19</f>
        <v>0.78773403497057493</v>
      </c>
      <c r="U19" s="33">
        <f>'Option 1'!U19</f>
        <v>0.82311823834334208</v>
      </c>
      <c r="V19" s="33">
        <f>'Option 1'!V19</f>
        <v>0.84982062998320917</v>
      </c>
      <c r="W19" s="33">
        <f>'Option 1'!W19</f>
        <v>0.86802608604430442</v>
      </c>
      <c r="X19" s="33">
        <f>'Option 1'!X19</f>
        <v>0.88024538313819545</v>
      </c>
      <c r="Y19" s="33">
        <f>'Option 1'!Y19</f>
        <v>0.88812457991146854</v>
      </c>
      <c r="Z19" s="33">
        <f>'Option 1'!Z19</f>
        <v>0.89278289565594038</v>
      </c>
      <c r="AA19" s="33">
        <f>'Option 1'!AA19</f>
        <v>0.89463475229109202</v>
      </c>
      <c r="AB19" s="33">
        <f>'Option 1'!AB19</f>
        <v>0.89475641063837097</v>
      </c>
      <c r="AC19" s="33">
        <f>'Option 1'!AC19</f>
        <v>0.8947876188368088</v>
      </c>
      <c r="AD19" s="33">
        <f>'Option 1'!AD19</f>
        <v>0.89480165643561915</v>
      </c>
      <c r="AE19" s="33">
        <f>'Option 1'!AE19</f>
        <v>0.89480165643561915</v>
      </c>
      <c r="AF19" s="33">
        <f>'Option 1'!AF19</f>
        <v>0.89480165643561915</v>
      </c>
      <c r="AG19" s="33">
        <f>'Option 1'!AG19</f>
        <v>0.89480165643561915</v>
      </c>
      <c r="AH19" s="33">
        <f>'Option 1'!AH19</f>
        <v>0.89480165643561915</v>
      </c>
      <c r="AI19" s="33">
        <f>'Option 1'!AI19</f>
        <v>0.89480165643561915</v>
      </c>
      <c r="AJ19" s="33">
        <f>'Option 1'!AJ19</f>
        <v>0.89480165643561915</v>
      </c>
      <c r="AK19" s="33">
        <f>'Option 1'!AK19</f>
        <v>0.89480165643561915</v>
      </c>
      <c r="AL19" s="33">
        <f>'Option 1'!AL19</f>
        <v>0.89480165643561915</v>
      </c>
      <c r="AM19" s="33">
        <f>'Option 1'!AM19</f>
        <v>0.89480165643561915</v>
      </c>
      <c r="AN19" s="33">
        <f>'Option 1'!AN19</f>
        <v>0.89480165643561915</v>
      </c>
      <c r="AO19" s="33">
        <f>'Option 1'!AO19</f>
        <v>0.89480165643561915</v>
      </c>
      <c r="AP19" s="33">
        <f>'Option 1'!AP19</f>
        <v>0.89480165643561915</v>
      </c>
      <c r="AQ19" s="33">
        <f>'Option 1'!AQ19</f>
        <v>0.89480165643561915</v>
      </c>
      <c r="AR19" s="33">
        <f>'Option 1'!AR19</f>
        <v>0.89480165643561915</v>
      </c>
      <c r="AS19" s="33">
        <f>'Option 1'!AS19</f>
        <v>0.89480165643561915</v>
      </c>
      <c r="AT19" s="33">
        <f>'Option 1'!AT19</f>
        <v>0.89480165643561915</v>
      </c>
      <c r="AU19" s="33">
        <f>'Option 1'!AU19</f>
        <v>0.89480165643561915</v>
      </c>
      <c r="AV19" s="33">
        <f>'Option 1'!AV19</f>
        <v>0.89480165643561915</v>
      </c>
      <c r="AW19" s="33">
        <f>'Option 1'!AW19</f>
        <v>0.89480165643561915</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3.6718057272585369E-2</v>
      </c>
      <c r="G25" s="67">
        <f t="shared" si="1"/>
        <v>7.8842976434512768E-2</v>
      </c>
      <c r="H25" s="67">
        <f t="shared" si="1"/>
        <v>0.12476984531963692</v>
      </c>
      <c r="I25" s="67">
        <f t="shared" si="1"/>
        <v>0.17843383475520791</v>
      </c>
      <c r="J25" s="67">
        <f t="shared" si="1"/>
        <v>0.24009010323193664</v>
      </c>
      <c r="K25" s="67">
        <f t="shared" si="1"/>
        <v>0.31048437895376702</v>
      </c>
      <c r="L25" s="67">
        <f t="shared" si="1"/>
        <v>0.38967452955682647</v>
      </c>
      <c r="M25" s="67">
        <f t="shared" si="1"/>
        <v>0.47721354712008079</v>
      </c>
      <c r="N25" s="67">
        <f t="shared" si="1"/>
        <v>0.51831845849693525</v>
      </c>
      <c r="O25" s="67">
        <f t="shared" si="1"/>
        <v>0.56137567875895111</v>
      </c>
      <c r="P25" s="67">
        <f t="shared" si="1"/>
        <v>0.60621082724899855</v>
      </c>
      <c r="Q25" s="67">
        <f t="shared" si="1"/>
        <v>0.65265949162982329</v>
      </c>
      <c r="R25" s="67">
        <f t="shared" si="1"/>
        <v>0.69962060433840356</v>
      </c>
      <c r="S25" s="67">
        <f t="shared" si="1"/>
        <v>0.74564166542159682</v>
      </c>
      <c r="T25" s="67">
        <f t="shared" si="1"/>
        <v>0.78773403497057493</v>
      </c>
      <c r="U25" s="67">
        <f t="shared" si="1"/>
        <v>0.82311823834334208</v>
      </c>
      <c r="V25" s="67">
        <f t="shared" si="1"/>
        <v>0.84982062998320917</v>
      </c>
      <c r="W25" s="67">
        <f t="shared" si="1"/>
        <v>0.86802608604430442</v>
      </c>
      <c r="X25" s="67">
        <f t="shared" si="1"/>
        <v>0.88024538313819545</v>
      </c>
      <c r="Y25" s="67">
        <f t="shared" si="1"/>
        <v>0.88812457991146854</v>
      </c>
      <c r="Z25" s="67">
        <f t="shared" si="1"/>
        <v>0.89278289565594038</v>
      </c>
      <c r="AA25" s="67">
        <f t="shared" si="1"/>
        <v>0.89463475229109202</v>
      </c>
      <c r="AB25" s="67">
        <f t="shared" si="1"/>
        <v>0.89475641063837097</v>
      </c>
      <c r="AC25" s="67">
        <f t="shared" si="1"/>
        <v>0.8947876188368088</v>
      </c>
      <c r="AD25" s="67">
        <f t="shared" si="1"/>
        <v>0.89480165643561915</v>
      </c>
      <c r="AE25" s="67">
        <f t="shared" si="1"/>
        <v>0.89480165643561915</v>
      </c>
      <c r="AF25" s="67">
        <f t="shared" si="1"/>
        <v>0.89480165643561915</v>
      </c>
      <c r="AG25" s="67">
        <f t="shared" si="1"/>
        <v>0.89480165643561915</v>
      </c>
      <c r="AH25" s="67">
        <f t="shared" si="1"/>
        <v>0.89480165643561915</v>
      </c>
      <c r="AI25" s="67">
        <f t="shared" si="1"/>
        <v>0.89480165643561915</v>
      </c>
      <c r="AJ25" s="67">
        <f t="shared" si="1"/>
        <v>0.89480165643561915</v>
      </c>
      <c r="AK25" s="67">
        <f t="shared" si="1"/>
        <v>0.89480165643561915</v>
      </c>
      <c r="AL25" s="67">
        <f t="shared" si="1"/>
        <v>0.89480165643561915</v>
      </c>
      <c r="AM25" s="67">
        <f t="shared" si="1"/>
        <v>0.89480165643561915</v>
      </c>
      <c r="AN25" s="67">
        <f t="shared" si="1"/>
        <v>0.89480165643561915</v>
      </c>
      <c r="AO25" s="67">
        <f t="shared" si="1"/>
        <v>0.89480165643561915</v>
      </c>
      <c r="AP25" s="67">
        <f t="shared" si="1"/>
        <v>0.89480165643561915</v>
      </c>
      <c r="AQ25" s="67">
        <f t="shared" si="1"/>
        <v>0.89480165643561915</v>
      </c>
      <c r="AR25" s="67">
        <f t="shared" si="1"/>
        <v>0.89480165643561915</v>
      </c>
      <c r="AS25" s="67">
        <f t="shared" si="1"/>
        <v>0.89480165643561915</v>
      </c>
      <c r="AT25" s="67">
        <f t="shared" si="1"/>
        <v>0.89480165643561915</v>
      </c>
      <c r="AU25" s="67">
        <f t="shared" si="1"/>
        <v>0.89480165643561915</v>
      </c>
      <c r="AV25" s="67">
        <f t="shared" si="1"/>
        <v>0.89480165643561915</v>
      </c>
      <c r="AW25" s="67">
        <f t="shared" si="1"/>
        <v>0.89480165643561915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-5.3820800000000011</v>
      </c>
      <c r="F26" s="59">
        <f t="shared" ref="F26:BD26" si="2">F18+F25</f>
        <v>-5.2019219427274157</v>
      </c>
      <c r="G26" s="59">
        <f t="shared" si="2"/>
        <v>-5.0138270235654874</v>
      </c>
      <c r="H26" s="59">
        <f t="shared" si="2"/>
        <v>-4.8185201546803631</v>
      </c>
      <c r="I26" s="59">
        <f t="shared" si="2"/>
        <v>-4.6198761652447917</v>
      </c>
      <c r="J26" s="59">
        <f t="shared" si="2"/>
        <v>-4.4121398967680641</v>
      </c>
      <c r="K26" s="59">
        <f t="shared" si="2"/>
        <v>-4.1994056210462336</v>
      </c>
      <c r="L26" s="59">
        <f t="shared" si="2"/>
        <v>-3.9799654704431742</v>
      </c>
      <c r="M26" s="59">
        <f t="shared" si="2"/>
        <v>0.47721354712008079</v>
      </c>
      <c r="N26" s="59">
        <f t="shared" si="2"/>
        <v>0.51831845849693525</v>
      </c>
      <c r="O26" s="59">
        <f t="shared" si="2"/>
        <v>0.56137567875895111</v>
      </c>
      <c r="P26" s="59">
        <f t="shared" si="2"/>
        <v>0.60621082724899855</v>
      </c>
      <c r="Q26" s="59">
        <f t="shared" si="2"/>
        <v>0.65265949162982329</v>
      </c>
      <c r="R26" s="59">
        <f t="shared" si="2"/>
        <v>0.69962060433840356</v>
      </c>
      <c r="S26" s="59">
        <f t="shared" si="2"/>
        <v>0.74564166542159682</v>
      </c>
      <c r="T26" s="59">
        <f t="shared" si="2"/>
        <v>0.78773403497057493</v>
      </c>
      <c r="U26" s="59">
        <f t="shared" si="2"/>
        <v>0.82311823834334208</v>
      </c>
      <c r="V26" s="59">
        <f t="shared" si="2"/>
        <v>0.84982062998320917</v>
      </c>
      <c r="W26" s="59">
        <f t="shared" si="2"/>
        <v>0.86802608604430442</v>
      </c>
      <c r="X26" s="59">
        <f t="shared" si="2"/>
        <v>0.88024538313819545</v>
      </c>
      <c r="Y26" s="59">
        <f t="shared" si="2"/>
        <v>0.88812457991146854</v>
      </c>
      <c r="Z26" s="59">
        <f t="shared" si="2"/>
        <v>0.89278289565594038</v>
      </c>
      <c r="AA26" s="59">
        <f t="shared" si="2"/>
        <v>0.89463475229109202</v>
      </c>
      <c r="AB26" s="59">
        <f t="shared" si="2"/>
        <v>0.89475641063837097</v>
      </c>
      <c r="AC26" s="59">
        <f t="shared" si="2"/>
        <v>0.8947876188368088</v>
      </c>
      <c r="AD26" s="59">
        <f t="shared" si="2"/>
        <v>0.89480165643561915</v>
      </c>
      <c r="AE26" s="59">
        <f t="shared" si="2"/>
        <v>0.89480165643561915</v>
      </c>
      <c r="AF26" s="59">
        <f t="shared" si="2"/>
        <v>0.89480165643561915</v>
      </c>
      <c r="AG26" s="59">
        <f t="shared" si="2"/>
        <v>0.89480165643561915</v>
      </c>
      <c r="AH26" s="59">
        <f t="shared" si="2"/>
        <v>0.89480165643561915</v>
      </c>
      <c r="AI26" s="59">
        <f t="shared" si="2"/>
        <v>0.89480165643561915</v>
      </c>
      <c r="AJ26" s="59">
        <f t="shared" si="2"/>
        <v>0.89480165643561915</v>
      </c>
      <c r="AK26" s="59">
        <f t="shared" si="2"/>
        <v>0.89480165643561915</v>
      </c>
      <c r="AL26" s="59">
        <f t="shared" si="2"/>
        <v>0.89480165643561915</v>
      </c>
      <c r="AM26" s="59">
        <f t="shared" si="2"/>
        <v>0.89480165643561915</v>
      </c>
      <c r="AN26" s="59">
        <f t="shared" si="2"/>
        <v>0.89480165643561915</v>
      </c>
      <c r="AO26" s="59">
        <f t="shared" si="2"/>
        <v>0.89480165643561915</v>
      </c>
      <c r="AP26" s="59">
        <f t="shared" si="2"/>
        <v>0.89480165643561915</v>
      </c>
      <c r="AQ26" s="59">
        <f t="shared" si="2"/>
        <v>0.89480165643561915</v>
      </c>
      <c r="AR26" s="59">
        <f t="shared" si="2"/>
        <v>0.89480165643561915</v>
      </c>
      <c r="AS26" s="59">
        <f t="shared" si="2"/>
        <v>0.89480165643561915</v>
      </c>
      <c r="AT26" s="59">
        <f t="shared" si="2"/>
        <v>0.89480165643561915</v>
      </c>
      <c r="AU26" s="59">
        <f t="shared" si="2"/>
        <v>0.89480165643561915</v>
      </c>
      <c r="AV26" s="59">
        <f t="shared" si="2"/>
        <v>0.89480165643561915</v>
      </c>
      <c r="AW26" s="59">
        <f t="shared" si="2"/>
        <v>0.89480165643561915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-4.305664000000001</v>
      </c>
      <c r="F28" s="34">
        <f t="shared" ref="F28:AW28" si="4">F26*F27</f>
        <v>-4.1615375541819324</v>
      </c>
      <c r="G28" s="34">
        <f t="shared" si="4"/>
        <v>-4.0110616188523904</v>
      </c>
      <c r="H28" s="34">
        <f t="shared" si="4"/>
        <v>-3.8548161237442908</v>
      </c>
      <c r="I28" s="34">
        <f t="shared" si="4"/>
        <v>-3.6959009321958334</v>
      </c>
      <c r="J28" s="34">
        <f t="shared" si="4"/>
        <v>-3.5297119174144513</v>
      </c>
      <c r="K28" s="34">
        <f t="shared" si="4"/>
        <v>-3.3595244968369871</v>
      </c>
      <c r="L28" s="34">
        <f t="shared" si="4"/>
        <v>-3.1839723763545393</v>
      </c>
      <c r="M28" s="34">
        <f t="shared" si="4"/>
        <v>0.38177083769606468</v>
      </c>
      <c r="N28" s="34">
        <f t="shared" si="4"/>
        <v>0.4146547667975482</v>
      </c>
      <c r="O28" s="34">
        <f t="shared" si="4"/>
        <v>0.4491005430071609</v>
      </c>
      <c r="P28" s="34">
        <f t="shared" si="4"/>
        <v>0.48496866179919884</v>
      </c>
      <c r="Q28" s="34">
        <f t="shared" si="4"/>
        <v>0.52212759330385861</v>
      </c>
      <c r="R28" s="34">
        <f t="shared" si="4"/>
        <v>0.55969648347072287</v>
      </c>
      <c r="S28" s="34">
        <f t="shared" si="4"/>
        <v>0.59651333233727744</v>
      </c>
      <c r="T28" s="34">
        <f t="shared" si="4"/>
        <v>0.63018722797645998</v>
      </c>
      <c r="U28" s="34">
        <f t="shared" si="4"/>
        <v>0.65849459067467375</v>
      </c>
      <c r="V28" s="34">
        <f t="shared" si="4"/>
        <v>0.67985650398656738</v>
      </c>
      <c r="W28" s="34">
        <f t="shared" si="4"/>
        <v>0.69442086883544363</v>
      </c>
      <c r="X28" s="34">
        <f t="shared" si="4"/>
        <v>0.70419630651055642</v>
      </c>
      <c r="Y28" s="34">
        <f t="shared" si="4"/>
        <v>0.71049966392917485</v>
      </c>
      <c r="Z28" s="34">
        <f t="shared" si="4"/>
        <v>0.71422631652475232</v>
      </c>
      <c r="AA28" s="34">
        <f t="shared" si="4"/>
        <v>0.71570780183287364</v>
      </c>
      <c r="AB28" s="34">
        <f t="shared" si="4"/>
        <v>0.71580512851069678</v>
      </c>
      <c r="AC28" s="34">
        <f t="shared" si="4"/>
        <v>0.71583009506944706</v>
      </c>
      <c r="AD28" s="34">
        <f t="shared" si="4"/>
        <v>0.71584132514849541</v>
      </c>
      <c r="AE28" s="34">
        <f t="shared" si="4"/>
        <v>0.71584132514849541</v>
      </c>
      <c r="AF28" s="34">
        <f t="shared" si="4"/>
        <v>0.71584132514849541</v>
      </c>
      <c r="AG28" s="34">
        <f t="shared" si="4"/>
        <v>0.71584132514849541</v>
      </c>
      <c r="AH28" s="34">
        <f t="shared" si="4"/>
        <v>0.71584132514849541</v>
      </c>
      <c r="AI28" s="34">
        <f t="shared" si="4"/>
        <v>0.71584132514849541</v>
      </c>
      <c r="AJ28" s="34">
        <f t="shared" si="4"/>
        <v>0.71584132514849541</v>
      </c>
      <c r="AK28" s="34">
        <f t="shared" si="4"/>
        <v>0.71584132514849541</v>
      </c>
      <c r="AL28" s="34">
        <f t="shared" si="4"/>
        <v>0.71584132514849541</v>
      </c>
      <c r="AM28" s="34">
        <f t="shared" si="4"/>
        <v>0.71584132514849541</v>
      </c>
      <c r="AN28" s="34">
        <f t="shared" si="4"/>
        <v>0.71584132514849541</v>
      </c>
      <c r="AO28" s="34">
        <f t="shared" si="4"/>
        <v>0.71584132514849541</v>
      </c>
      <c r="AP28" s="34">
        <f t="shared" si="4"/>
        <v>0.71584132514849541</v>
      </c>
      <c r="AQ28" s="34">
        <f t="shared" si="4"/>
        <v>0.71584132514849541</v>
      </c>
      <c r="AR28" s="34">
        <f t="shared" si="4"/>
        <v>0.71584132514849541</v>
      </c>
      <c r="AS28" s="34">
        <f t="shared" si="4"/>
        <v>0.71584132514849541</v>
      </c>
      <c r="AT28" s="34">
        <f t="shared" si="4"/>
        <v>0.71584132514849541</v>
      </c>
      <c r="AU28" s="34">
        <f t="shared" si="4"/>
        <v>0.71584132514849541</v>
      </c>
      <c r="AV28" s="34">
        <f t="shared" si="4"/>
        <v>0.71584132514849541</v>
      </c>
      <c r="AW28" s="34">
        <f t="shared" si="4"/>
        <v>0.71584132514849541</v>
      </c>
      <c r="AX28" s="34"/>
      <c r="AY28" s="34"/>
      <c r="AZ28" s="34"/>
      <c r="BA28" s="34"/>
      <c r="BB28" s="34"/>
      <c r="BC28" s="34"/>
      <c r="BD28" s="34"/>
    </row>
    <row r="29" spans="1:56" x14ac:dyDescent="0.3">
      <c r="A29" s="115"/>
      <c r="B29" s="9" t="s">
        <v>92</v>
      </c>
      <c r="C29" s="11" t="s">
        <v>44</v>
      </c>
      <c r="D29" s="9" t="s">
        <v>40</v>
      </c>
      <c r="E29" s="34">
        <f>E26-E28</f>
        <v>-1.076416</v>
      </c>
      <c r="F29" s="34">
        <f t="shared" ref="F29:AW29" si="5">F26-F28</f>
        <v>-1.0403843885454833</v>
      </c>
      <c r="G29" s="34">
        <f t="shared" si="5"/>
        <v>-1.0027654047130969</v>
      </c>
      <c r="H29" s="34">
        <f t="shared" si="5"/>
        <v>-0.96370403093607226</v>
      </c>
      <c r="I29" s="34">
        <f t="shared" si="5"/>
        <v>-0.92397523304895834</v>
      </c>
      <c r="J29" s="34">
        <f t="shared" si="5"/>
        <v>-0.88242797935361272</v>
      </c>
      <c r="K29" s="34">
        <f t="shared" si="5"/>
        <v>-0.83988112420924654</v>
      </c>
      <c r="L29" s="34">
        <f t="shared" si="5"/>
        <v>-0.79599309408863483</v>
      </c>
      <c r="M29" s="34">
        <f t="shared" si="5"/>
        <v>9.5442709424016114E-2</v>
      </c>
      <c r="N29" s="34">
        <f t="shared" si="5"/>
        <v>0.10366369169938705</v>
      </c>
      <c r="O29" s="34">
        <f t="shared" si="5"/>
        <v>0.11227513575179021</v>
      </c>
      <c r="P29" s="34">
        <f t="shared" si="5"/>
        <v>0.12124216544979971</v>
      </c>
      <c r="Q29" s="34">
        <f t="shared" si="5"/>
        <v>0.13053189832596468</v>
      </c>
      <c r="R29" s="34">
        <f t="shared" si="5"/>
        <v>0.13992412086768069</v>
      </c>
      <c r="S29" s="34">
        <f t="shared" si="5"/>
        <v>0.14912833308431939</v>
      </c>
      <c r="T29" s="34">
        <f t="shared" si="5"/>
        <v>0.15754680699411494</v>
      </c>
      <c r="U29" s="34">
        <f t="shared" si="5"/>
        <v>0.16462364766866833</v>
      </c>
      <c r="V29" s="34">
        <f t="shared" si="5"/>
        <v>0.16996412599664179</v>
      </c>
      <c r="W29" s="34">
        <f t="shared" si="5"/>
        <v>0.1736052172088608</v>
      </c>
      <c r="X29" s="34">
        <f t="shared" si="5"/>
        <v>0.17604907662763902</v>
      </c>
      <c r="Y29" s="34">
        <f t="shared" si="5"/>
        <v>0.17762491598229369</v>
      </c>
      <c r="Z29" s="34">
        <f t="shared" si="5"/>
        <v>0.17855657913118805</v>
      </c>
      <c r="AA29" s="34">
        <f t="shared" si="5"/>
        <v>0.17892695045821838</v>
      </c>
      <c r="AB29" s="34">
        <f t="shared" si="5"/>
        <v>0.17895128212767419</v>
      </c>
      <c r="AC29" s="34">
        <f t="shared" si="5"/>
        <v>0.17895752376736174</v>
      </c>
      <c r="AD29" s="34">
        <f t="shared" si="5"/>
        <v>0.17896033128712374</v>
      </c>
      <c r="AE29" s="34">
        <f t="shared" si="5"/>
        <v>0.17896033128712374</v>
      </c>
      <c r="AF29" s="34">
        <f t="shared" si="5"/>
        <v>0.17896033128712374</v>
      </c>
      <c r="AG29" s="34">
        <f t="shared" si="5"/>
        <v>0.17896033128712374</v>
      </c>
      <c r="AH29" s="34">
        <f t="shared" si="5"/>
        <v>0.17896033128712374</v>
      </c>
      <c r="AI29" s="34">
        <f t="shared" si="5"/>
        <v>0.17896033128712374</v>
      </c>
      <c r="AJ29" s="34">
        <f t="shared" si="5"/>
        <v>0.17896033128712374</v>
      </c>
      <c r="AK29" s="34">
        <f t="shared" si="5"/>
        <v>0.17896033128712374</v>
      </c>
      <c r="AL29" s="34">
        <f t="shared" si="5"/>
        <v>0.17896033128712374</v>
      </c>
      <c r="AM29" s="34">
        <f t="shared" si="5"/>
        <v>0.17896033128712374</v>
      </c>
      <c r="AN29" s="34">
        <f t="shared" si="5"/>
        <v>0.17896033128712374</v>
      </c>
      <c r="AO29" s="34">
        <f t="shared" si="5"/>
        <v>0.17896033128712374</v>
      </c>
      <c r="AP29" s="34">
        <f t="shared" si="5"/>
        <v>0.17896033128712374</v>
      </c>
      <c r="AQ29" s="34">
        <f t="shared" si="5"/>
        <v>0.17896033128712374</v>
      </c>
      <c r="AR29" s="34">
        <f t="shared" si="5"/>
        <v>0.17896033128712374</v>
      </c>
      <c r="AS29" s="34">
        <f t="shared" si="5"/>
        <v>0.17896033128712374</v>
      </c>
      <c r="AT29" s="34">
        <f t="shared" si="5"/>
        <v>0.17896033128712374</v>
      </c>
      <c r="AU29" s="34">
        <f t="shared" si="5"/>
        <v>0.17896033128712374</v>
      </c>
      <c r="AV29" s="34">
        <f t="shared" si="5"/>
        <v>0.17896033128712374</v>
      </c>
      <c r="AW29" s="34">
        <f t="shared" si="5"/>
        <v>0.17896033128712374</v>
      </c>
      <c r="AX29" s="34"/>
      <c r="AY29" s="34"/>
      <c r="AZ29" s="34"/>
      <c r="BA29" s="34"/>
      <c r="BB29" s="34"/>
      <c r="BC29" s="34"/>
      <c r="BD29" s="34"/>
    </row>
    <row r="30" spans="1:56" ht="16.5" hidden="1" customHeight="1" outlineLevel="1" x14ac:dyDescent="0.35">
      <c r="A30" s="115"/>
      <c r="B30" s="9" t="s">
        <v>1</v>
      </c>
      <c r="C30" s="11" t="s">
        <v>53</v>
      </c>
      <c r="D30" s="9" t="s">
        <v>40</v>
      </c>
      <c r="F30" s="34">
        <f>$E$28/'Fixed data'!$C$7</f>
        <v>-9.5681422222222243E-2</v>
      </c>
      <c r="G30" s="34">
        <f>$E$28/'Fixed data'!$C$7</f>
        <v>-9.5681422222222243E-2</v>
      </c>
      <c r="H30" s="34">
        <f>$E$28/'Fixed data'!$C$7</f>
        <v>-9.5681422222222243E-2</v>
      </c>
      <c r="I30" s="34">
        <f>$E$28/'Fixed data'!$C$7</f>
        <v>-9.5681422222222243E-2</v>
      </c>
      <c r="J30" s="34">
        <f>$E$28/'Fixed data'!$C$7</f>
        <v>-9.5681422222222243E-2</v>
      </c>
      <c r="K30" s="34">
        <f>$E$28/'Fixed data'!$C$7</f>
        <v>-9.5681422222222243E-2</v>
      </c>
      <c r="L30" s="34">
        <f>$E$28/'Fixed data'!$C$7</f>
        <v>-9.5681422222222243E-2</v>
      </c>
      <c r="M30" s="34">
        <f>$E$28/'Fixed data'!$C$7</f>
        <v>-9.5681422222222243E-2</v>
      </c>
      <c r="N30" s="34">
        <f>$E$28/'Fixed data'!$C$7</f>
        <v>-9.5681422222222243E-2</v>
      </c>
      <c r="O30" s="34">
        <f>$E$28/'Fixed data'!$C$7</f>
        <v>-9.5681422222222243E-2</v>
      </c>
      <c r="P30" s="34">
        <f>$E$28/'Fixed data'!$C$7</f>
        <v>-9.5681422222222243E-2</v>
      </c>
      <c r="Q30" s="34">
        <f>$E$28/'Fixed data'!$C$7</f>
        <v>-9.5681422222222243E-2</v>
      </c>
      <c r="R30" s="34">
        <f>$E$28/'Fixed data'!$C$7</f>
        <v>-9.5681422222222243E-2</v>
      </c>
      <c r="S30" s="34">
        <f>$E$28/'Fixed data'!$C$7</f>
        <v>-9.5681422222222243E-2</v>
      </c>
      <c r="T30" s="34">
        <f>$E$28/'Fixed data'!$C$7</f>
        <v>-9.5681422222222243E-2</v>
      </c>
      <c r="U30" s="34">
        <f>$E$28/'Fixed data'!$C$7</f>
        <v>-9.5681422222222243E-2</v>
      </c>
      <c r="V30" s="34">
        <f>$E$28/'Fixed data'!$C$7</f>
        <v>-9.5681422222222243E-2</v>
      </c>
      <c r="W30" s="34">
        <f>$E$28/'Fixed data'!$C$7</f>
        <v>-9.5681422222222243E-2</v>
      </c>
      <c r="X30" s="34">
        <f>$E$28/'Fixed data'!$C$7</f>
        <v>-9.5681422222222243E-2</v>
      </c>
      <c r="Y30" s="34">
        <f>$E$28/'Fixed data'!$C$7</f>
        <v>-9.5681422222222243E-2</v>
      </c>
      <c r="Z30" s="34">
        <f>$E$28/'Fixed data'!$C$7</f>
        <v>-9.5681422222222243E-2</v>
      </c>
      <c r="AA30" s="34">
        <f>$E$28/'Fixed data'!$C$7</f>
        <v>-9.5681422222222243E-2</v>
      </c>
      <c r="AB30" s="34">
        <f>$E$28/'Fixed data'!$C$7</f>
        <v>-9.5681422222222243E-2</v>
      </c>
      <c r="AC30" s="34">
        <f>$E$28/'Fixed data'!$C$7</f>
        <v>-9.5681422222222243E-2</v>
      </c>
      <c r="AD30" s="34">
        <f>$E$28/'Fixed data'!$C$7</f>
        <v>-9.5681422222222243E-2</v>
      </c>
      <c r="AE30" s="34">
        <f>$E$28/'Fixed data'!$C$7</f>
        <v>-9.5681422222222243E-2</v>
      </c>
      <c r="AF30" s="34">
        <f>$E$28/'Fixed data'!$C$7</f>
        <v>-9.5681422222222243E-2</v>
      </c>
      <c r="AG30" s="34">
        <f>$E$28/'Fixed data'!$C$7</f>
        <v>-9.5681422222222243E-2</v>
      </c>
      <c r="AH30" s="34">
        <f>$E$28/'Fixed data'!$C$7</f>
        <v>-9.5681422222222243E-2</v>
      </c>
      <c r="AI30" s="34">
        <f>$E$28/'Fixed data'!$C$7</f>
        <v>-9.5681422222222243E-2</v>
      </c>
      <c r="AJ30" s="34">
        <f>$E$28/'Fixed data'!$C$7</f>
        <v>-9.5681422222222243E-2</v>
      </c>
      <c r="AK30" s="34">
        <f>$E$28/'Fixed data'!$C$7</f>
        <v>-9.5681422222222243E-2</v>
      </c>
      <c r="AL30" s="34">
        <f>$E$28/'Fixed data'!$C$7</f>
        <v>-9.5681422222222243E-2</v>
      </c>
      <c r="AM30" s="34">
        <f>$E$28/'Fixed data'!$C$7</f>
        <v>-9.5681422222222243E-2</v>
      </c>
      <c r="AN30" s="34">
        <f>$E$28/'Fixed data'!$C$7</f>
        <v>-9.5681422222222243E-2</v>
      </c>
      <c r="AO30" s="34">
        <f>$E$28/'Fixed data'!$C$7</f>
        <v>-9.5681422222222243E-2</v>
      </c>
      <c r="AP30" s="34">
        <f>$E$28/'Fixed data'!$C$7</f>
        <v>-9.5681422222222243E-2</v>
      </c>
      <c r="AQ30" s="34">
        <f>$E$28/'Fixed data'!$C$7</f>
        <v>-9.5681422222222243E-2</v>
      </c>
      <c r="AR30" s="34">
        <f>$E$28/'Fixed data'!$C$7</f>
        <v>-9.5681422222222243E-2</v>
      </c>
      <c r="AS30" s="34">
        <f>$E$28/'Fixed data'!$C$7</f>
        <v>-9.5681422222222243E-2</v>
      </c>
      <c r="AT30" s="34">
        <f>$E$28/'Fixed data'!$C$7</f>
        <v>-9.5681422222222243E-2</v>
      </c>
      <c r="AU30" s="34">
        <f>$E$28/'Fixed data'!$C$7</f>
        <v>-9.5681422222222243E-2</v>
      </c>
      <c r="AV30" s="34">
        <f>$E$28/'Fixed data'!$C$7</f>
        <v>-9.5681422222222243E-2</v>
      </c>
      <c r="AW30" s="34">
        <f>$E$28/'Fixed data'!$C$7</f>
        <v>-9.5681422222222243E-2</v>
      </c>
      <c r="AX30" s="34">
        <f>$E$28/'Fixed data'!$C$7</f>
        <v>-9.5681422222222243E-2</v>
      </c>
      <c r="AY30" s="34"/>
      <c r="AZ30" s="34"/>
      <c r="BA30" s="34"/>
      <c r="BB30" s="34"/>
      <c r="BC30" s="34"/>
      <c r="BD30" s="34"/>
    </row>
    <row r="31" spans="1:56" ht="16.5" hidden="1" customHeight="1" outlineLevel="1" x14ac:dyDescent="0.35">
      <c r="A31" s="115"/>
      <c r="B31" s="9" t="s">
        <v>2</v>
      </c>
      <c r="C31" s="11" t="s">
        <v>54</v>
      </c>
      <c r="D31" s="9" t="s">
        <v>40</v>
      </c>
      <c r="F31" s="34"/>
      <c r="G31" s="34">
        <f>$F$28/'Fixed data'!$C$7</f>
        <v>-9.2478612315154057E-2</v>
      </c>
      <c r="H31" s="34">
        <f>$F$28/'Fixed data'!$C$7</f>
        <v>-9.2478612315154057E-2</v>
      </c>
      <c r="I31" s="34">
        <f>$F$28/'Fixed data'!$C$7</f>
        <v>-9.2478612315154057E-2</v>
      </c>
      <c r="J31" s="34">
        <f>$F$28/'Fixed data'!$C$7</f>
        <v>-9.2478612315154057E-2</v>
      </c>
      <c r="K31" s="34">
        <f>$F$28/'Fixed data'!$C$7</f>
        <v>-9.2478612315154057E-2</v>
      </c>
      <c r="L31" s="34">
        <f>$F$28/'Fixed data'!$C$7</f>
        <v>-9.2478612315154057E-2</v>
      </c>
      <c r="M31" s="34">
        <f>$F$28/'Fixed data'!$C$7</f>
        <v>-9.2478612315154057E-2</v>
      </c>
      <c r="N31" s="34">
        <f>$F$28/'Fixed data'!$C$7</f>
        <v>-9.2478612315154057E-2</v>
      </c>
      <c r="O31" s="34">
        <f>$F$28/'Fixed data'!$C$7</f>
        <v>-9.2478612315154057E-2</v>
      </c>
      <c r="P31" s="34">
        <f>$F$28/'Fixed data'!$C$7</f>
        <v>-9.2478612315154057E-2</v>
      </c>
      <c r="Q31" s="34">
        <f>$F$28/'Fixed data'!$C$7</f>
        <v>-9.2478612315154057E-2</v>
      </c>
      <c r="R31" s="34">
        <f>$F$28/'Fixed data'!$C$7</f>
        <v>-9.2478612315154057E-2</v>
      </c>
      <c r="S31" s="34">
        <f>$F$28/'Fixed data'!$C$7</f>
        <v>-9.2478612315154057E-2</v>
      </c>
      <c r="T31" s="34">
        <f>$F$28/'Fixed data'!$C$7</f>
        <v>-9.2478612315154057E-2</v>
      </c>
      <c r="U31" s="34">
        <f>$F$28/'Fixed data'!$C$7</f>
        <v>-9.2478612315154057E-2</v>
      </c>
      <c r="V31" s="34">
        <f>$F$28/'Fixed data'!$C$7</f>
        <v>-9.2478612315154057E-2</v>
      </c>
      <c r="W31" s="34">
        <f>$F$28/'Fixed data'!$C$7</f>
        <v>-9.2478612315154057E-2</v>
      </c>
      <c r="X31" s="34">
        <f>$F$28/'Fixed data'!$C$7</f>
        <v>-9.2478612315154057E-2</v>
      </c>
      <c r="Y31" s="34">
        <f>$F$28/'Fixed data'!$C$7</f>
        <v>-9.2478612315154057E-2</v>
      </c>
      <c r="Z31" s="34">
        <f>$F$28/'Fixed data'!$C$7</f>
        <v>-9.2478612315154057E-2</v>
      </c>
      <c r="AA31" s="34">
        <f>$F$28/'Fixed data'!$C$7</f>
        <v>-9.2478612315154057E-2</v>
      </c>
      <c r="AB31" s="34">
        <f>$F$28/'Fixed data'!$C$7</f>
        <v>-9.2478612315154057E-2</v>
      </c>
      <c r="AC31" s="34">
        <f>$F$28/'Fixed data'!$C$7</f>
        <v>-9.2478612315154057E-2</v>
      </c>
      <c r="AD31" s="34">
        <f>$F$28/'Fixed data'!$C$7</f>
        <v>-9.2478612315154057E-2</v>
      </c>
      <c r="AE31" s="34">
        <f>$F$28/'Fixed data'!$C$7</f>
        <v>-9.2478612315154057E-2</v>
      </c>
      <c r="AF31" s="34">
        <f>$F$28/'Fixed data'!$C$7</f>
        <v>-9.2478612315154057E-2</v>
      </c>
      <c r="AG31" s="34">
        <f>$F$28/'Fixed data'!$C$7</f>
        <v>-9.2478612315154057E-2</v>
      </c>
      <c r="AH31" s="34">
        <f>$F$28/'Fixed data'!$C$7</f>
        <v>-9.2478612315154057E-2</v>
      </c>
      <c r="AI31" s="34">
        <f>$F$28/'Fixed data'!$C$7</f>
        <v>-9.2478612315154057E-2</v>
      </c>
      <c r="AJ31" s="34">
        <f>$F$28/'Fixed data'!$C$7</f>
        <v>-9.2478612315154057E-2</v>
      </c>
      <c r="AK31" s="34">
        <f>$F$28/'Fixed data'!$C$7</f>
        <v>-9.2478612315154057E-2</v>
      </c>
      <c r="AL31" s="34">
        <f>$F$28/'Fixed data'!$C$7</f>
        <v>-9.2478612315154057E-2</v>
      </c>
      <c r="AM31" s="34">
        <f>$F$28/'Fixed data'!$C$7</f>
        <v>-9.2478612315154057E-2</v>
      </c>
      <c r="AN31" s="34">
        <f>$F$28/'Fixed data'!$C$7</f>
        <v>-9.2478612315154057E-2</v>
      </c>
      <c r="AO31" s="34">
        <f>$F$28/'Fixed data'!$C$7</f>
        <v>-9.2478612315154057E-2</v>
      </c>
      <c r="AP31" s="34">
        <f>$F$28/'Fixed data'!$C$7</f>
        <v>-9.2478612315154057E-2</v>
      </c>
      <c r="AQ31" s="34">
        <f>$F$28/'Fixed data'!$C$7</f>
        <v>-9.2478612315154057E-2</v>
      </c>
      <c r="AR31" s="34">
        <f>$F$28/'Fixed data'!$C$7</f>
        <v>-9.2478612315154057E-2</v>
      </c>
      <c r="AS31" s="34">
        <f>$F$28/'Fixed data'!$C$7</f>
        <v>-9.2478612315154057E-2</v>
      </c>
      <c r="AT31" s="34">
        <f>$F$28/'Fixed data'!$C$7</f>
        <v>-9.2478612315154057E-2</v>
      </c>
      <c r="AU31" s="34">
        <f>$F$28/'Fixed data'!$C$7</f>
        <v>-9.2478612315154057E-2</v>
      </c>
      <c r="AV31" s="34">
        <f>$F$28/'Fixed data'!$C$7</f>
        <v>-9.2478612315154057E-2</v>
      </c>
      <c r="AW31" s="34">
        <f>$F$28/'Fixed data'!$C$7</f>
        <v>-9.2478612315154057E-2</v>
      </c>
      <c r="AX31" s="34">
        <f>$F$28/'Fixed data'!$C$7</f>
        <v>-9.2478612315154057E-2</v>
      </c>
      <c r="AY31" s="34">
        <f>$F$28/'Fixed data'!$C$7</f>
        <v>-9.2478612315154057E-2</v>
      </c>
      <c r="AZ31" s="34"/>
      <c r="BA31" s="34"/>
      <c r="BB31" s="34"/>
      <c r="BC31" s="34"/>
      <c r="BD31" s="34"/>
    </row>
    <row r="32" spans="1:56" ht="16.5" hidden="1" customHeight="1" outlineLevel="1" x14ac:dyDescent="0.35">
      <c r="A32" s="115"/>
      <c r="B32" s="9" t="s">
        <v>3</v>
      </c>
      <c r="C32" s="11" t="s">
        <v>55</v>
      </c>
      <c r="D32" s="9" t="s">
        <v>40</v>
      </c>
      <c r="F32" s="34"/>
      <c r="G32" s="34"/>
      <c r="H32" s="34">
        <f>$G$28/'Fixed data'!$C$7</f>
        <v>-8.9134702641164229E-2</v>
      </c>
      <c r="I32" s="34">
        <f>$G$28/'Fixed data'!$C$7</f>
        <v>-8.9134702641164229E-2</v>
      </c>
      <c r="J32" s="34">
        <f>$G$28/'Fixed data'!$C$7</f>
        <v>-8.9134702641164229E-2</v>
      </c>
      <c r="K32" s="34">
        <f>$G$28/'Fixed data'!$C$7</f>
        <v>-8.9134702641164229E-2</v>
      </c>
      <c r="L32" s="34">
        <f>$G$28/'Fixed data'!$C$7</f>
        <v>-8.9134702641164229E-2</v>
      </c>
      <c r="M32" s="34">
        <f>$G$28/'Fixed data'!$C$7</f>
        <v>-8.9134702641164229E-2</v>
      </c>
      <c r="N32" s="34">
        <f>$G$28/'Fixed data'!$C$7</f>
        <v>-8.9134702641164229E-2</v>
      </c>
      <c r="O32" s="34">
        <f>$G$28/'Fixed data'!$C$7</f>
        <v>-8.9134702641164229E-2</v>
      </c>
      <c r="P32" s="34">
        <f>$G$28/'Fixed data'!$C$7</f>
        <v>-8.9134702641164229E-2</v>
      </c>
      <c r="Q32" s="34">
        <f>$G$28/'Fixed data'!$C$7</f>
        <v>-8.9134702641164229E-2</v>
      </c>
      <c r="R32" s="34">
        <f>$G$28/'Fixed data'!$C$7</f>
        <v>-8.9134702641164229E-2</v>
      </c>
      <c r="S32" s="34">
        <f>$G$28/'Fixed data'!$C$7</f>
        <v>-8.9134702641164229E-2</v>
      </c>
      <c r="T32" s="34">
        <f>$G$28/'Fixed data'!$C$7</f>
        <v>-8.9134702641164229E-2</v>
      </c>
      <c r="U32" s="34">
        <f>$G$28/'Fixed data'!$C$7</f>
        <v>-8.9134702641164229E-2</v>
      </c>
      <c r="V32" s="34">
        <f>$G$28/'Fixed data'!$C$7</f>
        <v>-8.9134702641164229E-2</v>
      </c>
      <c r="W32" s="34">
        <f>$G$28/'Fixed data'!$C$7</f>
        <v>-8.9134702641164229E-2</v>
      </c>
      <c r="X32" s="34">
        <f>$G$28/'Fixed data'!$C$7</f>
        <v>-8.9134702641164229E-2</v>
      </c>
      <c r="Y32" s="34">
        <f>$G$28/'Fixed data'!$C$7</f>
        <v>-8.9134702641164229E-2</v>
      </c>
      <c r="Z32" s="34">
        <f>$G$28/'Fixed data'!$C$7</f>
        <v>-8.9134702641164229E-2</v>
      </c>
      <c r="AA32" s="34">
        <f>$G$28/'Fixed data'!$C$7</f>
        <v>-8.9134702641164229E-2</v>
      </c>
      <c r="AB32" s="34">
        <f>$G$28/'Fixed data'!$C$7</f>
        <v>-8.9134702641164229E-2</v>
      </c>
      <c r="AC32" s="34">
        <f>$G$28/'Fixed data'!$C$7</f>
        <v>-8.9134702641164229E-2</v>
      </c>
      <c r="AD32" s="34">
        <f>$G$28/'Fixed data'!$C$7</f>
        <v>-8.9134702641164229E-2</v>
      </c>
      <c r="AE32" s="34">
        <f>$G$28/'Fixed data'!$C$7</f>
        <v>-8.9134702641164229E-2</v>
      </c>
      <c r="AF32" s="34">
        <f>$G$28/'Fixed data'!$C$7</f>
        <v>-8.9134702641164229E-2</v>
      </c>
      <c r="AG32" s="34">
        <f>$G$28/'Fixed data'!$C$7</f>
        <v>-8.9134702641164229E-2</v>
      </c>
      <c r="AH32" s="34">
        <f>$G$28/'Fixed data'!$C$7</f>
        <v>-8.9134702641164229E-2</v>
      </c>
      <c r="AI32" s="34">
        <f>$G$28/'Fixed data'!$C$7</f>
        <v>-8.9134702641164229E-2</v>
      </c>
      <c r="AJ32" s="34">
        <f>$G$28/'Fixed data'!$C$7</f>
        <v>-8.9134702641164229E-2</v>
      </c>
      <c r="AK32" s="34">
        <f>$G$28/'Fixed data'!$C$7</f>
        <v>-8.9134702641164229E-2</v>
      </c>
      <c r="AL32" s="34">
        <f>$G$28/'Fixed data'!$C$7</f>
        <v>-8.9134702641164229E-2</v>
      </c>
      <c r="AM32" s="34">
        <f>$G$28/'Fixed data'!$C$7</f>
        <v>-8.9134702641164229E-2</v>
      </c>
      <c r="AN32" s="34">
        <f>$G$28/'Fixed data'!$C$7</f>
        <v>-8.9134702641164229E-2</v>
      </c>
      <c r="AO32" s="34">
        <f>$G$28/'Fixed data'!$C$7</f>
        <v>-8.9134702641164229E-2</v>
      </c>
      <c r="AP32" s="34">
        <f>$G$28/'Fixed data'!$C$7</f>
        <v>-8.9134702641164229E-2</v>
      </c>
      <c r="AQ32" s="34">
        <f>$G$28/'Fixed data'!$C$7</f>
        <v>-8.9134702641164229E-2</v>
      </c>
      <c r="AR32" s="34">
        <f>$G$28/'Fixed data'!$C$7</f>
        <v>-8.9134702641164229E-2</v>
      </c>
      <c r="AS32" s="34">
        <f>$G$28/'Fixed data'!$C$7</f>
        <v>-8.9134702641164229E-2</v>
      </c>
      <c r="AT32" s="34">
        <f>$G$28/'Fixed data'!$C$7</f>
        <v>-8.9134702641164229E-2</v>
      </c>
      <c r="AU32" s="34">
        <f>$G$28/'Fixed data'!$C$7</f>
        <v>-8.9134702641164229E-2</v>
      </c>
      <c r="AV32" s="34">
        <f>$G$28/'Fixed data'!$C$7</f>
        <v>-8.9134702641164229E-2</v>
      </c>
      <c r="AW32" s="34">
        <f>$G$28/'Fixed data'!$C$7</f>
        <v>-8.9134702641164229E-2</v>
      </c>
      <c r="AX32" s="34">
        <f>$G$28/'Fixed data'!$C$7</f>
        <v>-8.9134702641164229E-2</v>
      </c>
      <c r="AY32" s="34">
        <f>$G$28/'Fixed data'!$C$7</f>
        <v>-8.9134702641164229E-2</v>
      </c>
      <c r="AZ32" s="34">
        <f>$G$28/'Fixed data'!$C$7</f>
        <v>-8.9134702641164229E-2</v>
      </c>
      <c r="BA32" s="34"/>
      <c r="BB32" s="34"/>
      <c r="BC32" s="34"/>
      <c r="BD32" s="34"/>
    </row>
    <row r="33" spans="1:57" ht="16.5" hidden="1" customHeight="1" outlineLevel="1" x14ac:dyDescent="0.35">
      <c r="A33" s="115"/>
      <c r="B33" s="9" t="s">
        <v>4</v>
      </c>
      <c r="C33" s="11" t="s">
        <v>56</v>
      </c>
      <c r="D33" s="9" t="s">
        <v>40</v>
      </c>
      <c r="F33" s="34"/>
      <c r="G33" s="34"/>
      <c r="H33" s="34"/>
      <c r="I33" s="34">
        <f>$H$28/'Fixed data'!$C$7</f>
        <v>-8.5662580527650911E-2</v>
      </c>
      <c r="J33" s="34">
        <f>$H$28/'Fixed data'!$C$7</f>
        <v>-8.5662580527650911E-2</v>
      </c>
      <c r="K33" s="34">
        <f>$H$28/'Fixed data'!$C$7</f>
        <v>-8.5662580527650911E-2</v>
      </c>
      <c r="L33" s="34">
        <f>$H$28/'Fixed data'!$C$7</f>
        <v>-8.5662580527650911E-2</v>
      </c>
      <c r="M33" s="34">
        <f>$H$28/'Fixed data'!$C$7</f>
        <v>-8.5662580527650911E-2</v>
      </c>
      <c r="N33" s="34">
        <f>$H$28/'Fixed data'!$C$7</f>
        <v>-8.5662580527650911E-2</v>
      </c>
      <c r="O33" s="34">
        <f>$H$28/'Fixed data'!$C$7</f>
        <v>-8.5662580527650911E-2</v>
      </c>
      <c r="P33" s="34">
        <f>$H$28/'Fixed data'!$C$7</f>
        <v>-8.5662580527650911E-2</v>
      </c>
      <c r="Q33" s="34">
        <f>$H$28/'Fixed data'!$C$7</f>
        <v>-8.5662580527650911E-2</v>
      </c>
      <c r="R33" s="34">
        <f>$H$28/'Fixed data'!$C$7</f>
        <v>-8.5662580527650911E-2</v>
      </c>
      <c r="S33" s="34">
        <f>$H$28/'Fixed data'!$C$7</f>
        <v>-8.5662580527650911E-2</v>
      </c>
      <c r="T33" s="34">
        <f>$H$28/'Fixed data'!$C$7</f>
        <v>-8.5662580527650911E-2</v>
      </c>
      <c r="U33" s="34">
        <f>$H$28/'Fixed data'!$C$7</f>
        <v>-8.5662580527650911E-2</v>
      </c>
      <c r="V33" s="34">
        <f>$H$28/'Fixed data'!$C$7</f>
        <v>-8.5662580527650911E-2</v>
      </c>
      <c r="W33" s="34">
        <f>$H$28/'Fixed data'!$C$7</f>
        <v>-8.5662580527650911E-2</v>
      </c>
      <c r="X33" s="34">
        <f>$H$28/'Fixed data'!$C$7</f>
        <v>-8.5662580527650911E-2</v>
      </c>
      <c r="Y33" s="34">
        <f>$H$28/'Fixed data'!$C$7</f>
        <v>-8.5662580527650911E-2</v>
      </c>
      <c r="Z33" s="34">
        <f>$H$28/'Fixed data'!$C$7</f>
        <v>-8.5662580527650911E-2</v>
      </c>
      <c r="AA33" s="34">
        <f>$H$28/'Fixed data'!$C$7</f>
        <v>-8.5662580527650911E-2</v>
      </c>
      <c r="AB33" s="34">
        <f>$H$28/'Fixed data'!$C$7</f>
        <v>-8.5662580527650911E-2</v>
      </c>
      <c r="AC33" s="34">
        <f>$H$28/'Fixed data'!$C$7</f>
        <v>-8.5662580527650911E-2</v>
      </c>
      <c r="AD33" s="34">
        <f>$H$28/'Fixed data'!$C$7</f>
        <v>-8.5662580527650911E-2</v>
      </c>
      <c r="AE33" s="34">
        <f>$H$28/'Fixed data'!$C$7</f>
        <v>-8.5662580527650911E-2</v>
      </c>
      <c r="AF33" s="34">
        <f>$H$28/'Fixed data'!$C$7</f>
        <v>-8.5662580527650911E-2</v>
      </c>
      <c r="AG33" s="34">
        <f>$H$28/'Fixed data'!$C$7</f>
        <v>-8.5662580527650911E-2</v>
      </c>
      <c r="AH33" s="34">
        <f>$H$28/'Fixed data'!$C$7</f>
        <v>-8.5662580527650911E-2</v>
      </c>
      <c r="AI33" s="34">
        <f>$H$28/'Fixed data'!$C$7</f>
        <v>-8.5662580527650911E-2</v>
      </c>
      <c r="AJ33" s="34">
        <f>$H$28/'Fixed data'!$C$7</f>
        <v>-8.5662580527650911E-2</v>
      </c>
      <c r="AK33" s="34">
        <f>$H$28/'Fixed data'!$C$7</f>
        <v>-8.5662580527650911E-2</v>
      </c>
      <c r="AL33" s="34">
        <f>$H$28/'Fixed data'!$C$7</f>
        <v>-8.5662580527650911E-2</v>
      </c>
      <c r="AM33" s="34">
        <f>$H$28/'Fixed data'!$C$7</f>
        <v>-8.5662580527650911E-2</v>
      </c>
      <c r="AN33" s="34">
        <f>$H$28/'Fixed data'!$C$7</f>
        <v>-8.5662580527650911E-2</v>
      </c>
      <c r="AO33" s="34">
        <f>$H$28/'Fixed data'!$C$7</f>
        <v>-8.5662580527650911E-2</v>
      </c>
      <c r="AP33" s="34">
        <f>$H$28/'Fixed data'!$C$7</f>
        <v>-8.5662580527650911E-2</v>
      </c>
      <c r="AQ33" s="34">
        <f>$H$28/'Fixed data'!$C$7</f>
        <v>-8.5662580527650911E-2</v>
      </c>
      <c r="AR33" s="34">
        <f>$H$28/'Fixed data'!$C$7</f>
        <v>-8.5662580527650911E-2</v>
      </c>
      <c r="AS33" s="34">
        <f>$H$28/'Fixed data'!$C$7</f>
        <v>-8.5662580527650911E-2</v>
      </c>
      <c r="AT33" s="34">
        <f>$H$28/'Fixed data'!$C$7</f>
        <v>-8.5662580527650911E-2</v>
      </c>
      <c r="AU33" s="34">
        <f>$H$28/'Fixed data'!$C$7</f>
        <v>-8.5662580527650911E-2</v>
      </c>
      <c r="AV33" s="34">
        <f>$H$28/'Fixed data'!$C$7</f>
        <v>-8.5662580527650911E-2</v>
      </c>
      <c r="AW33" s="34">
        <f>$H$28/'Fixed data'!$C$7</f>
        <v>-8.5662580527650911E-2</v>
      </c>
      <c r="AX33" s="34">
        <f>$H$28/'Fixed data'!$C$7</f>
        <v>-8.5662580527650911E-2</v>
      </c>
      <c r="AY33" s="34">
        <f>$H$28/'Fixed data'!$C$7</f>
        <v>-8.5662580527650911E-2</v>
      </c>
      <c r="AZ33" s="34">
        <f>$H$28/'Fixed data'!$C$7</f>
        <v>-8.5662580527650911E-2</v>
      </c>
      <c r="BA33" s="34">
        <f>$H$28/'Fixed data'!$C$7</f>
        <v>-8.5662580527650911E-2</v>
      </c>
      <c r="BB33" s="34"/>
      <c r="BC33" s="34"/>
      <c r="BD33" s="34"/>
    </row>
    <row r="34" spans="1:57" ht="16.5" hidden="1" customHeight="1" outlineLevel="1" x14ac:dyDescent="0.35">
      <c r="A34" s="115"/>
      <c r="B34" s="9" t="s">
        <v>5</v>
      </c>
      <c r="C34" s="11" t="s">
        <v>57</v>
      </c>
      <c r="D34" s="9" t="s">
        <v>40</v>
      </c>
      <c r="F34" s="34"/>
      <c r="G34" s="34"/>
      <c r="H34" s="34"/>
      <c r="I34" s="34"/>
      <c r="J34" s="34">
        <f>$I$28/'Fixed data'!$C$7</f>
        <v>-8.2131131826574069E-2</v>
      </c>
      <c r="K34" s="34">
        <f>$I$28/'Fixed data'!$C$7</f>
        <v>-8.2131131826574069E-2</v>
      </c>
      <c r="L34" s="34">
        <f>$I$28/'Fixed data'!$C$7</f>
        <v>-8.2131131826574069E-2</v>
      </c>
      <c r="M34" s="34">
        <f>$I$28/'Fixed data'!$C$7</f>
        <v>-8.2131131826574069E-2</v>
      </c>
      <c r="N34" s="34">
        <f>$I$28/'Fixed data'!$C$7</f>
        <v>-8.2131131826574069E-2</v>
      </c>
      <c r="O34" s="34">
        <f>$I$28/'Fixed data'!$C$7</f>
        <v>-8.2131131826574069E-2</v>
      </c>
      <c r="P34" s="34">
        <f>$I$28/'Fixed data'!$C$7</f>
        <v>-8.2131131826574069E-2</v>
      </c>
      <c r="Q34" s="34">
        <f>$I$28/'Fixed data'!$C$7</f>
        <v>-8.2131131826574069E-2</v>
      </c>
      <c r="R34" s="34">
        <f>$I$28/'Fixed data'!$C$7</f>
        <v>-8.2131131826574069E-2</v>
      </c>
      <c r="S34" s="34">
        <f>$I$28/'Fixed data'!$C$7</f>
        <v>-8.2131131826574069E-2</v>
      </c>
      <c r="T34" s="34">
        <f>$I$28/'Fixed data'!$C$7</f>
        <v>-8.2131131826574069E-2</v>
      </c>
      <c r="U34" s="34">
        <f>$I$28/'Fixed data'!$C$7</f>
        <v>-8.2131131826574069E-2</v>
      </c>
      <c r="V34" s="34">
        <f>$I$28/'Fixed data'!$C$7</f>
        <v>-8.2131131826574069E-2</v>
      </c>
      <c r="W34" s="34">
        <f>$I$28/'Fixed data'!$C$7</f>
        <v>-8.2131131826574069E-2</v>
      </c>
      <c r="X34" s="34">
        <f>$I$28/'Fixed data'!$C$7</f>
        <v>-8.2131131826574069E-2</v>
      </c>
      <c r="Y34" s="34">
        <f>$I$28/'Fixed data'!$C$7</f>
        <v>-8.2131131826574069E-2</v>
      </c>
      <c r="Z34" s="34">
        <f>$I$28/'Fixed data'!$C$7</f>
        <v>-8.2131131826574069E-2</v>
      </c>
      <c r="AA34" s="34">
        <f>$I$28/'Fixed data'!$C$7</f>
        <v>-8.2131131826574069E-2</v>
      </c>
      <c r="AB34" s="34">
        <f>$I$28/'Fixed data'!$C$7</f>
        <v>-8.2131131826574069E-2</v>
      </c>
      <c r="AC34" s="34">
        <f>$I$28/'Fixed data'!$C$7</f>
        <v>-8.2131131826574069E-2</v>
      </c>
      <c r="AD34" s="34">
        <f>$I$28/'Fixed data'!$C$7</f>
        <v>-8.2131131826574069E-2</v>
      </c>
      <c r="AE34" s="34">
        <f>$I$28/'Fixed data'!$C$7</f>
        <v>-8.2131131826574069E-2</v>
      </c>
      <c r="AF34" s="34">
        <f>$I$28/'Fixed data'!$C$7</f>
        <v>-8.2131131826574069E-2</v>
      </c>
      <c r="AG34" s="34">
        <f>$I$28/'Fixed data'!$C$7</f>
        <v>-8.2131131826574069E-2</v>
      </c>
      <c r="AH34" s="34">
        <f>$I$28/'Fixed data'!$C$7</f>
        <v>-8.2131131826574069E-2</v>
      </c>
      <c r="AI34" s="34">
        <f>$I$28/'Fixed data'!$C$7</f>
        <v>-8.2131131826574069E-2</v>
      </c>
      <c r="AJ34" s="34">
        <f>$I$28/'Fixed data'!$C$7</f>
        <v>-8.2131131826574069E-2</v>
      </c>
      <c r="AK34" s="34">
        <f>$I$28/'Fixed data'!$C$7</f>
        <v>-8.2131131826574069E-2</v>
      </c>
      <c r="AL34" s="34">
        <f>$I$28/'Fixed data'!$C$7</f>
        <v>-8.2131131826574069E-2</v>
      </c>
      <c r="AM34" s="34">
        <f>$I$28/'Fixed data'!$C$7</f>
        <v>-8.2131131826574069E-2</v>
      </c>
      <c r="AN34" s="34">
        <f>$I$28/'Fixed data'!$C$7</f>
        <v>-8.2131131826574069E-2</v>
      </c>
      <c r="AO34" s="34">
        <f>$I$28/'Fixed data'!$C$7</f>
        <v>-8.2131131826574069E-2</v>
      </c>
      <c r="AP34" s="34">
        <f>$I$28/'Fixed data'!$C$7</f>
        <v>-8.2131131826574069E-2</v>
      </c>
      <c r="AQ34" s="34">
        <f>$I$28/'Fixed data'!$C$7</f>
        <v>-8.2131131826574069E-2</v>
      </c>
      <c r="AR34" s="34">
        <f>$I$28/'Fixed data'!$C$7</f>
        <v>-8.2131131826574069E-2</v>
      </c>
      <c r="AS34" s="34">
        <f>$I$28/'Fixed data'!$C$7</f>
        <v>-8.2131131826574069E-2</v>
      </c>
      <c r="AT34" s="34">
        <f>$I$28/'Fixed data'!$C$7</f>
        <v>-8.2131131826574069E-2</v>
      </c>
      <c r="AU34" s="34">
        <f>$I$28/'Fixed data'!$C$7</f>
        <v>-8.2131131826574069E-2</v>
      </c>
      <c r="AV34" s="34">
        <f>$I$28/'Fixed data'!$C$7</f>
        <v>-8.2131131826574069E-2</v>
      </c>
      <c r="AW34" s="34">
        <f>$I$28/'Fixed data'!$C$7</f>
        <v>-8.2131131826574069E-2</v>
      </c>
      <c r="AX34" s="34">
        <f>$I$28/'Fixed data'!$C$7</f>
        <v>-8.2131131826574069E-2</v>
      </c>
      <c r="AY34" s="34">
        <f>$I$28/'Fixed data'!$C$7</f>
        <v>-8.2131131826574069E-2</v>
      </c>
      <c r="AZ34" s="34">
        <f>$I$28/'Fixed data'!$C$7</f>
        <v>-8.2131131826574069E-2</v>
      </c>
      <c r="BA34" s="34">
        <f>$I$28/'Fixed data'!$C$7</f>
        <v>-8.2131131826574069E-2</v>
      </c>
      <c r="BB34" s="34">
        <f>$I$28/'Fixed data'!$C$7</f>
        <v>-8.2131131826574069E-2</v>
      </c>
      <c r="BC34" s="34"/>
      <c r="BD34" s="34"/>
    </row>
    <row r="35" spans="1:57" ht="16.5" hidden="1" customHeight="1" outlineLevel="1" x14ac:dyDescent="0.35">
      <c r="A35" s="115"/>
      <c r="B35" s="9" t="s">
        <v>6</v>
      </c>
      <c r="C35" s="11" t="s">
        <v>58</v>
      </c>
      <c r="D35" s="9" t="s">
        <v>40</v>
      </c>
      <c r="F35" s="34"/>
      <c r="G35" s="34"/>
      <c r="H35" s="34"/>
      <c r="I35" s="34"/>
      <c r="J35" s="34"/>
      <c r="K35" s="34">
        <f>$J$28/'Fixed data'!$C$7</f>
        <v>-7.8438042609210029E-2</v>
      </c>
      <c r="L35" s="34">
        <f>$J$28/'Fixed data'!$C$7</f>
        <v>-7.8438042609210029E-2</v>
      </c>
      <c r="M35" s="34">
        <f>$J$28/'Fixed data'!$C$7</f>
        <v>-7.8438042609210029E-2</v>
      </c>
      <c r="N35" s="34">
        <f>$J$28/'Fixed data'!$C$7</f>
        <v>-7.8438042609210029E-2</v>
      </c>
      <c r="O35" s="34">
        <f>$J$28/'Fixed data'!$C$7</f>
        <v>-7.8438042609210029E-2</v>
      </c>
      <c r="P35" s="34">
        <f>$J$28/'Fixed data'!$C$7</f>
        <v>-7.8438042609210029E-2</v>
      </c>
      <c r="Q35" s="34">
        <f>$J$28/'Fixed data'!$C$7</f>
        <v>-7.8438042609210029E-2</v>
      </c>
      <c r="R35" s="34">
        <f>$J$28/'Fixed data'!$C$7</f>
        <v>-7.8438042609210029E-2</v>
      </c>
      <c r="S35" s="34">
        <f>$J$28/'Fixed data'!$C$7</f>
        <v>-7.8438042609210029E-2</v>
      </c>
      <c r="T35" s="34">
        <f>$J$28/'Fixed data'!$C$7</f>
        <v>-7.8438042609210029E-2</v>
      </c>
      <c r="U35" s="34">
        <f>$J$28/'Fixed data'!$C$7</f>
        <v>-7.8438042609210029E-2</v>
      </c>
      <c r="V35" s="34">
        <f>$J$28/'Fixed data'!$C$7</f>
        <v>-7.8438042609210029E-2</v>
      </c>
      <c r="W35" s="34">
        <f>$J$28/'Fixed data'!$C$7</f>
        <v>-7.8438042609210029E-2</v>
      </c>
      <c r="X35" s="34">
        <f>$J$28/'Fixed data'!$C$7</f>
        <v>-7.8438042609210029E-2</v>
      </c>
      <c r="Y35" s="34">
        <f>$J$28/'Fixed data'!$C$7</f>
        <v>-7.8438042609210029E-2</v>
      </c>
      <c r="Z35" s="34">
        <f>$J$28/'Fixed data'!$C$7</f>
        <v>-7.8438042609210029E-2</v>
      </c>
      <c r="AA35" s="34">
        <f>$J$28/'Fixed data'!$C$7</f>
        <v>-7.8438042609210029E-2</v>
      </c>
      <c r="AB35" s="34">
        <f>$J$28/'Fixed data'!$C$7</f>
        <v>-7.8438042609210029E-2</v>
      </c>
      <c r="AC35" s="34">
        <f>$J$28/'Fixed data'!$C$7</f>
        <v>-7.8438042609210029E-2</v>
      </c>
      <c r="AD35" s="34">
        <f>$J$28/'Fixed data'!$C$7</f>
        <v>-7.8438042609210029E-2</v>
      </c>
      <c r="AE35" s="34">
        <f>$J$28/'Fixed data'!$C$7</f>
        <v>-7.8438042609210029E-2</v>
      </c>
      <c r="AF35" s="34">
        <f>$J$28/'Fixed data'!$C$7</f>
        <v>-7.8438042609210029E-2</v>
      </c>
      <c r="AG35" s="34">
        <f>$J$28/'Fixed data'!$C$7</f>
        <v>-7.8438042609210029E-2</v>
      </c>
      <c r="AH35" s="34">
        <f>$J$28/'Fixed data'!$C$7</f>
        <v>-7.8438042609210029E-2</v>
      </c>
      <c r="AI35" s="34">
        <f>$J$28/'Fixed data'!$C$7</f>
        <v>-7.8438042609210029E-2</v>
      </c>
      <c r="AJ35" s="34">
        <f>$J$28/'Fixed data'!$C$7</f>
        <v>-7.8438042609210029E-2</v>
      </c>
      <c r="AK35" s="34">
        <f>$J$28/'Fixed data'!$C$7</f>
        <v>-7.8438042609210029E-2</v>
      </c>
      <c r="AL35" s="34">
        <f>$J$28/'Fixed data'!$C$7</f>
        <v>-7.8438042609210029E-2</v>
      </c>
      <c r="AM35" s="34">
        <f>$J$28/'Fixed data'!$C$7</f>
        <v>-7.8438042609210029E-2</v>
      </c>
      <c r="AN35" s="34">
        <f>$J$28/'Fixed data'!$C$7</f>
        <v>-7.8438042609210029E-2</v>
      </c>
      <c r="AO35" s="34">
        <f>$J$28/'Fixed data'!$C$7</f>
        <v>-7.8438042609210029E-2</v>
      </c>
      <c r="AP35" s="34">
        <f>$J$28/'Fixed data'!$C$7</f>
        <v>-7.8438042609210029E-2</v>
      </c>
      <c r="AQ35" s="34">
        <f>$J$28/'Fixed data'!$C$7</f>
        <v>-7.8438042609210029E-2</v>
      </c>
      <c r="AR35" s="34">
        <f>$J$28/'Fixed data'!$C$7</f>
        <v>-7.8438042609210029E-2</v>
      </c>
      <c r="AS35" s="34">
        <f>$J$28/'Fixed data'!$C$7</f>
        <v>-7.8438042609210029E-2</v>
      </c>
      <c r="AT35" s="34">
        <f>$J$28/'Fixed data'!$C$7</f>
        <v>-7.8438042609210029E-2</v>
      </c>
      <c r="AU35" s="34">
        <f>$J$28/'Fixed data'!$C$7</f>
        <v>-7.8438042609210029E-2</v>
      </c>
      <c r="AV35" s="34">
        <f>$J$28/'Fixed data'!$C$7</f>
        <v>-7.8438042609210029E-2</v>
      </c>
      <c r="AW35" s="34">
        <f>$J$28/'Fixed data'!$C$7</f>
        <v>-7.8438042609210029E-2</v>
      </c>
      <c r="AX35" s="34">
        <f>$J$28/'Fixed data'!$C$7</f>
        <v>-7.8438042609210029E-2</v>
      </c>
      <c r="AY35" s="34">
        <f>$J$28/'Fixed data'!$C$7</f>
        <v>-7.8438042609210029E-2</v>
      </c>
      <c r="AZ35" s="34">
        <f>$J$28/'Fixed data'!$C$7</f>
        <v>-7.8438042609210029E-2</v>
      </c>
      <c r="BA35" s="34">
        <f>$J$28/'Fixed data'!$C$7</f>
        <v>-7.8438042609210029E-2</v>
      </c>
      <c r="BB35" s="34">
        <f>$J$28/'Fixed data'!$C$7</f>
        <v>-7.8438042609210029E-2</v>
      </c>
      <c r="BC35" s="34">
        <f>$J$28/'Fixed data'!$C$7</f>
        <v>-7.8438042609210029E-2</v>
      </c>
      <c r="BD35" s="34"/>
    </row>
    <row r="36" spans="1:57" ht="16.5" hidden="1" customHeight="1" outlineLevel="1" x14ac:dyDescent="0.35">
      <c r="A36" s="115"/>
      <c r="B36" s="9" t="s">
        <v>32</v>
      </c>
      <c r="C36" s="11" t="s">
        <v>59</v>
      </c>
      <c r="D36" s="9" t="s">
        <v>40</v>
      </c>
      <c r="F36" s="34"/>
      <c r="G36" s="34"/>
      <c r="H36" s="34"/>
      <c r="I36" s="34"/>
      <c r="J36" s="34"/>
      <c r="K36" s="34"/>
      <c r="L36" s="34">
        <f>$K$28/'Fixed data'!$C$7</f>
        <v>-7.4656099929710826E-2</v>
      </c>
      <c r="M36" s="34">
        <f>$K$28/'Fixed data'!$C$7</f>
        <v>-7.4656099929710826E-2</v>
      </c>
      <c r="N36" s="34">
        <f>$K$28/'Fixed data'!$C$7</f>
        <v>-7.4656099929710826E-2</v>
      </c>
      <c r="O36" s="34">
        <f>$K$28/'Fixed data'!$C$7</f>
        <v>-7.4656099929710826E-2</v>
      </c>
      <c r="P36" s="34">
        <f>$K$28/'Fixed data'!$C$7</f>
        <v>-7.4656099929710826E-2</v>
      </c>
      <c r="Q36" s="34">
        <f>$K$28/'Fixed data'!$C$7</f>
        <v>-7.4656099929710826E-2</v>
      </c>
      <c r="R36" s="34">
        <f>$K$28/'Fixed data'!$C$7</f>
        <v>-7.4656099929710826E-2</v>
      </c>
      <c r="S36" s="34">
        <f>$K$28/'Fixed data'!$C$7</f>
        <v>-7.4656099929710826E-2</v>
      </c>
      <c r="T36" s="34">
        <f>$K$28/'Fixed data'!$C$7</f>
        <v>-7.4656099929710826E-2</v>
      </c>
      <c r="U36" s="34">
        <f>$K$28/'Fixed data'!$C$7</f>
        <v>-7.4656099929710826E-2</v>
      </c>
      <c r="V36" s="34">
        <f>$K$28/'Fixed data'!$C$7</f>
        <v>-7.4656099929710826E-2</v>
      </c>
      <c r="W36" s="34">
        <f>$K$28/'Fixed data'!$C$7</f>
        <v>-7.4656099929710826E-2</v>
      </c>
      <c r="X36" s="34">
        <f>$K$28/'Fixed data'!$C$7</f>
        <v>-7.4656099929710826E-2</v>
      </c>
      <c r="Y36" s="34">
        <f>$K$28/'Fixed data'!$C$7</f>
        <v>-7.4656099929710826E-2</v>
      </c>
      <c r="Z36" s="34">
        <f>$K$28/'Fixed data'!$C$7</f>
        <v>-7.4656099929710826E-2</v>
      </c>
      <c r="AA36" s="34">
        <f>$K$28/'Fixed data'!$C$7</f>
        <v>-7.4656099929710826E-2</v>
      </c>
      <c r="AB36" s="34">
        <f>$K$28/'Fixed data'!$C$7</f>
        <v>-7.4656099929710826E-2</v>
      </c>
      <c r="AC36" s="34">
        <f>$K$28/'Fixed data'!$C$7</f>
        <v>-7.4656099929710826E-2</v>
      </c>
      <c r="AD36" s="34">
        <f>$K$28/'Fixed data'!$C$7</f>
        <v>-7.4656099929710826E-2</v>
      </c>
      <c r="AE36" s="34">
        <f>$K$28/'Fixed data'!$C$7</f>
        <v>-7.4656099929710826E-2</v>
      </c>
      <c r="AF36" s="34">
        <f>$K$28/'Fixed data'!$C$7</f>
        <v>-7.4656099929710826E-2</v>
      </c>
      <c r="AG36" s="34">
        <f>$K$28/'Fixed data'!$C$7</f>
        <v>-7.4656099929710826E-2</v>
      </c>
      <c r="AH36" s="34">
        <f>$K$28/'Fixed data'!$C$7</f>
        <v>-7.4656099929710826E-2</v>
      </c>
      <c r="AI36" s="34">
        <f>$K$28/'Fixed data'!$C$7</f>
        <v>-7.4656099929710826E-2</v>
      </c>
      <c r="AJ36" s="34">
        <f>$K$28/'Fixed data'!$C$7</f>
        <v>-7.4656099929710826E-2</v>
      </c>
      <c r="AK36" s="34">
        <f>$K$28/'Fixed data'!$C$7</f>
        <v>-7.4656099929710826E-2</v>
      </c>
      <c r="AL36" s="34">
        <f>$K$28/'Fixed data'!$C$7</f>
        <v>-7.4656099929710826E-2</v>
      </c>
      <c r="AM36" s="34">
        <f>$K$28/'Fixed data'!$C$7</f>
        <v>-7.4656099929710826E-2</v>
      </c>
      <c r="AN36" s="34">
        <f>$K$28/'Fixed data'!$C$7</f>
        <v>-7.4656099929710826E-2</v>
      </c>
      <c r="AO36" s="34">
        <f>$K$28/'Fixed data'!$C$7</f>
        <v>-7.4656099929710826E-2</v>
      </c>
      <c r="AP36" s="34">
        <f>$K$28/'Fixed data'!$C$7</f>
        <v>-7.4656099929710826E-2</v>
      </c>
      <c r="AQ36" s="34">
        <f>$K$28/'Fixed data'!$C$7</f>
        <v>-7.4656099929710826E-2</v>
      </c>
      <c r="AR36" s="34">
        <f>$K$28/'Fixed data'!$C$7</f>
        <v>-7.4656099929710826E-2</v>
      </c>
      <c r="AS36" s="34">
        <f>$K$28/'Fixed data'!$C$7</f>
        <v>-7.4656099929710826E-2</v>
      </c>
      <c r="AT36" s="34">
        <f>$K$28/'Fixed data'!$C$7</f>
        <v>-7.4656099929710826E-2</v>
      </c>
      <c r="AU36" s="34">
        <f>$K$28/'Fixed data'!$C$7</f>
        <v>-7.4656099929710826E-2</v>
      </c>
      <c r="AV36" s="34">
        <f>$K$28/'Fixed data'!$C$7</f>
        <v>-7.4656099929710826E-2</v>
      </c>
      <c r="AW36" s="34">
        <f>$K$28/'Fixed data'!$C$7</f>
        <v>-7.4656099929710826E-2</v>
      </c>
      <c r="AX36" s="34">
        <f>$K$28/'Fixed data'!$C$7</f>
        <v>-7.4656099929710826E-2</v>
      </c>
      <c r="AY36" s="34">
        <f>$K$28/'Fixed data'!$C$7</f>
        <v>-7.4656099929710826E-2</v>
      </c>
      <c r="AZ36" s="34">
        <f>$K$28/'Fixed data'!$C$7</f>
        <v>-7.4656099929710826E-2</v>
      </c>
      <c r="BA36" s="34">
        <f>$K$28/'Fixed data'!$C$7</f>
        <v>-7.4656099929710826E-2</v>
      </c>
      <c r="BB36" s="34">
        <f>$K$28/'Fixed data'!$C$7</f>
        <v>-7.4656099929710826E-2</v>
      </c>
      <c r="BC36" s="34">
        <f>$K$28/'Fixed data'!$C$7</f>
        <v>-7.4656099929710826E-2</v>
      </c>
      <c r="BD36" s="34">
        <f>$K$28/'Fixed data'!$C$7</f>
        <v>-7.4656099929710826E-2</v>
      </c>
    </row>
    <row r="37" spans="1:57" ht="16.5" hidden="1" customHeight="1" outlineLevel="1" x14ac:dyDescent="0.35">
      <c r="A37" s="115"/>
      <c r="B37" s="9" t="s">
        <v>33</v>
      </c>
      <c r="C37" s="11" t="s">
        <v>60</v>
      </c>
      <c r="D37" s="9" t="s">
        <v>40</v>
      </c>
      <c r="F37" s="34"/>
      <c r="G37" s="34"/>
      <c r="H37" s="34"/>
      <c r="I37" s="34"/>
      <c r="J37" s="34"/>
      <c r="K37" s="34"/>
      <c r="L37" s="34"/>
      <c r="M37" s="34">
        <f>$L$28/'Fixed data'!$C$7</f>
        <v>-7.0754941696767534E-2</v>
      </c>
      <c r="N37" s="34">
        <f>$L$28/'Fixed data'!$C$7</f>
        <v>-7.0754941696767534E-2</v>
      </c>
      <c r="O37" s="34">
        <f>$L$28/'Fixed data'!$C$7</f>
        <v>-7.0754941696767534E-2</v>
      </c>
      <c r="P37" s="34">
        <f>$L$28/'Fixed data'!$C$7</f>
        <v>-7.0754941696767534E-2</v>
      </c>
      <c r="Q37" s="34">
        <f>$L$28/'Fixed data'!$C$7</f>
        <v>-7.0754941696767534E-2</v>
      </c>
      <c r="R37" s="34">
        <f>$L$28/'Fixed data'!$C$7</f>
        <v>-7.0754941696767534E-2</v>
      </c>
      <c r="S37" s="34">
        <f>$L$28/'Fixed data'!$C$7</f>
        <v>-7.0754941696767534E-2</v>
      </c>
      <c r="T37" s="34">
        <f>$L$28/'Fixed data'!$C$7</f>
        <v>-7.0754941696767534E-2</v>
      </c>
      <c r="U37" s="34">
        <f>$L$28/'Fixed data'!$C$7</f>
        <v>-7.0754941696767534E-2</v>
      </c>
      <c r="V37" s="34">
        <f>$L$28/'Fixed data'!$C$7</f>
        <v>-7.0754941696767534E-2</v>
      </c>
      <c r="W37" s="34">
        <f>$L$28/'Fixed data'!$C$7</f>
        <v>-7.0754941696767534E-2</v>
      </c>
      <c r="X37" s="34">
        <f>$L$28/'Fixed data'!$C$7</f>
        <v>-7.0754941696767534E-2</v>
      </c>
      <c r="Y37" s="34">
        <f>$L$28/'Fixed data'!$C$7</f>
        <v>-7.0754941696767534E-2</v>
      </c>
      <c r="Z37" s="34">
        <f>$L$28/'Fixed data'!$C$7</f>
        <v>-7.0754941696767534E-2</v>
      </c>
      <c r="AA37" s="34">
        <f>$L$28/'Fixed data'!$C$7</f>
        <v>-7.0754941696767534E-2</v>
      </c>
      <c r="AB37" s="34">
        <f>$L$28/'Fixed data'!$C$7</f>
        <v>-7.0754941696767534E-2</v>
      </c>
      <c r="AC37" s="34">
        <f>$L$28/'Fixed data'!$C$7</f>
        <v>-7.0754941696767534E-2</v>
      </c>
      <c r="AD37" s="34">
        <f>$L$28/'Fixed data'!$C$7</f>
        <v>-7.0754941696767534E-2</v>
      </c>
      <c r="AE37" s="34">
        <f>$L$28/'Fixed data'!$C$7</f>
        <v>-7.0754941696767534E-2</v>
      </c>
      <c r="AF37" s="34">
        <f>$L$28/'Fixed data'!$C$7</f>
        <v>-7.0754941696767534E-2</v>
      </c>
      <c r="AG37" s="34">
        <f>$L$28/'Fixed data'!$C$7</f>
        <v>-7.0754941696767534E-2</v>
      </c>
      <c r="AH37" s="34">
        <f>$L$28/'Fixed data'!$C$7</f>
        <v>-7.0754941696767534E-2</v>
      </c>
      <c r="AI37" s="34">
        <f>$L$28/'Fixed data'!$C$7</f>
        <v>-7.0754941696767534E-2</v>
      </c>
      <c r="AJ37" s="34">
        <f>$L$28/'Fixed data'!$C$7</f>
        <v>-7.0754941696767534E-2</v>
      </c>
      <c r="AK37" s="34">
        <f>$L$28/'Fixed data'!$C$7</f>
        <v>-7.0754941696767534E-2</v>
      </c>
      <c r="AL37" s="34">
        <f>$L$28/'Fixed data'!$C$7</f>
        <v>-7.0754941696767534E-2</v>
      </c>
      <c r="AM37" s="34">
        <f>$L$28/'Fixed data'!$C$7</f>
        <v>-7.0754941696767534E-2</v>
      </c>
      <c r="AN37" s="34">
        <f>$L$28/'Fixed data'!$C$7</f>
        <v>-7.0754941696767534E-2</v>
      </c>
      <c r="AO37" s="34">
        <f>$L$28/'Fixed data'!$C$7</f>
        <v>-7.0754941696767534E-2</v>
      </c>
      <c r="AP37" s="34">
        <f>$L$28/'Fixed data'!$C$7</f>
        <v>-7.0754941696767534E-2</v>
      </c>
      <c r="AQ37" s="34">
        <f>$L$28/'Fixed data'!$C$7</f>
        <v>-7.0754941696767534E-2</v>
      </c>
      <c r="AR37" s="34">
        <f>$L$28/'Fixed data'!$C$7</f>
        <v>-7.0754941696767534E-2</v>
      </c>
      <c r="AS37" s="34">
        <f>$L$28/'Fixed data'!$C$7</f>
        <v>-7.0754941696767534E-2</v>
      </c>
      <c r="AT37" s="34">
        <f>$L$28/'Fixed data'!$C$7</f>
        <v>-7.0754941696767534E-2</v>
      </c>
      <c r="AU37" s="34">
        <f>$L$28/'Fixed data'!$C$7</f>
        <v>-7.0754941696767534E-2</v>
      </c>
      <c r="AV37" s="34">
        <f>$L$28/'Fixed data'!$C$7</f>
        <v>-7.0754941696767534E-2</v>
      </c>
      <c r="AW37" s="34">
        <f>$L$28/'Fixed data'!$C$7</f>
        <v>-7.0754941696767534E-2</v>
      </c>
      <c r="AX37" s="34">
        <f>$L$28/'Fixed data'!$C$7</f>
        <v>-7.0754941696767534E-2</v>
      </c>
      <c r="AY37" s="34">
        <f>$L$28/'Fixed data'!$C$7</f>
        <v>-7.0754941696767534E-2</v>
      </c>
      <c r="AZ37" s="34">
        <f>$L$28/'Fixed data'!$C$7</f>
        <v>-7.0754941696767534E-2</v>
      </c>
      <c r="BA37" s="34">
        <f>$L$28/'Fixed data'!$C$7</f>
        <v>-7.0754941696767534E-2</v>
      </c>
      <c r="BB37" s="34">
        <f>$L$28/'Fixed data'!$C$7</f>
        <v>-7.0754941696767534E-2</v>
      </c>
      <c r="BC37" s="34">
        <f>$L$28/'Fixed data'!$C$7</f>
        <v>-7.0754941696767534E-2</v>
      </c>
      <c r="BD37" s="34">
        <f>$L$28/'Fixed data'!$C$7</f>
        <v>-7.0754941696767534E-2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8.4837963932458821E-3</v>
      </c>
      <c r="O38" s="34">
        <f>$M$28/'Fixed data'!$C$7</f>
        <v>8.4837963932458821E-3</v>
      </c>
      <c r="P38" s="34">
        <f>$M$28/'Fixed data'!$C$7</f>
        <v>8.4837963932458821E-3</v>
      </c>
      <c r="Q38" s="34">
        <f>$M$28/'Fixed data'!$C$7</f>
        <v>8.4837963932458821E-3</v>
      </c>
      <c r="R38" s="34">
        <f>$M$28/'Fixed data'!$C$7</f>
        <v>8.4837963932458821E-3</v>
      </c>
      <c r="S38" s="34">
        <f>$M$28/'Fixed data'!$C$7</f>
        <v>8.4837963932458821E-3</v>
      </c>
      <c r="T38" s="34">
        <f>$M$28/'Fixed data'!$C$7</f>
        <v>8.4837963932458821E-3</v>
      </c>
      <c r="U38" s="34">
        <f>$M$28/'Fixed data'!$C$7</f>
        <v>8.4837963932458821E-3</v>
      </c>
      <c r="V38" s="34">
        <f>$M$28/'Fixed data'!$C$7</f>
        <v>8.4837963932458821E-3</v>
      </c>
      <c r="W38" s="34">
        <f>$M$28/'Fixed data'!$C$7</f>
        <v>8.4837963932458821E-3</v>
      </c>
      <c r="X38" s="34">
        <f>$M$28/'Fixed data'!$C$7</f>
        <v>8.4837963932458821E-3</v>
      </c>
      <c r="Y38" s="34">
        <f>$M$28/'Fixed data'!$C$7</f>
        <v>8.4837963932458821E-3</v>
      </c>
      <c r="Z38" s="34">
        <f>$M$28/'Fixed data'!$C$7</f>
        <v>8.4837963932458821E-3</v>
      </c>
      <c r="AA38" s="34">
        <f>$M$28/'Fixed data'!$C$7</f>
        <v>8.4837963932458821E-3</v>
      </c>
      <c r="AB38" s="34">
        <f>$M$28/'Fixed data'!$C$7</f>
        <v>8.4837963932458821E-3</v>
      </c>
      <c r="AC38" s="34">
        <f>$M$28/'Fixed data'!$C$7</f>
        <v>8.4837963932458821E-3</v>
      </c>
      <c r="AD38" s="34">
        <f>$M$28/'Fixed data'!$C$7</f>
        <v>8.4837963932458821E-3</v>
      </c>
      <c r="AE38" s="34">
        <f>$M$28/'Fixed data'!$C$7</f>
        <v>8.4837963932458821E-3</v>
      </c>
      <c r="AF38" s="34">
        <f>$M$28/'Fixed data'!$C$7</f>
        <v>8.4837963932458821E-3</v>
      </c>
      <c r="AG38" s="34">
        <f>$M$28/'Fixed data'!$C$7</f>
        <v>8.4837963932458821E-3</v>
      </c>
      <c r="AH38" s="34">
        <f>$M$28/'Fixed data'!$C$7</f>
        <v>8.4837963932458821E-3</v>
      </c>
      <c r="AI38" s="34">
        <f>$M$28/'Fixed data'!$C$7</f>
        <v>8.4837963932458821E-3</v>
      </c>
      <c r="AJ38" s="34">
        <f>$M$28/'Fixed data'!$C$7</f>
        <v>8.4837963932458821E-3</v>
      </c>
      <c r="AK38" s="34">
        <f>$M$28/'Fixed data'!$C$7</f>
        <v>8.4837963932458821E-3</v>
      </c>
      <c r="AL38" s="34">
        <f>$M$28/'Fixed data'!$C$7</f>
        <v>8.4837963932458821E-3</v>
      </c>
      <c r="AM38" s="34">
        <f>$M$28/'Fixed data'!$C$7</f>
        <v>8.4837963932458821E-3</v>
      </c>
      <c r="AN38" s="34">
        <f>$M$28/'Fixed data'!$C$7</f>
        <v>8.4837963932458821E-3</v>
      </c>
      <c r="AO38" s="34">
        <f>$M$28/'Fixed data'!$C$7</f>
        <v>8.4837963932458821E-3</v>
      </c>
      <c r="AP38" s="34">
        <f>$M$28/'Fixed data'!$C$7</f>
        <v>8.4837963932458821E-3</v>
      </c>
      <c r="AQ38" s="34">
        <f>$M$28/'Fixed data'!$C$7</f>
        <v>8.4837963932458821E-3</v>
      </c>
      <c r="AR38" s="34">
        <f>$M$28/'Fixed data'!$C$7</f>
        <v>8.4837963932458821E-3</v>
      </c>
      <c r="AS38" s="34">
        <f>$M$28/'Fixed data'!$C$7</f>
        <v>8.4837963932458821E-3</v>
      </c>
      <c r="AT38" s="34">
        <f>$M$28/'Fixed data'!$C$7</f>
        <v>8.4837963932458821E-3</v>
      </c>
      <c r="AU38" s="34">
        <f>$M$28/'Fixed data'!$C$7</f>
        <v>8.4837963932458821E-3</v>
      </c>
      <c r="AV38" s="34">
        <f>$M$28/'Fixed data'!$C$7</f>
        <v>8.4837963932458821E-3</v>
      </c>
      <c r="AW38" s="34">
        <f>$M$28/'Fixed data'!$C$7</f>
        <v>8.4837963932458821E-3</v>
      </c>
      <c r="AX38" s="34">
        <f>$M$28/'Fixed data'!$C$7</f>
        <v>8.4837963932458821E-3</v>
      </c>
      <c r="AY38" s="34">
        <f>$M$28/'Fixed data'!$C$7</f>
        <v>8.4837963932458821E-3</v>
      </c>
      <c r="AZ38" s="34">
        <f>$M$28/'Fixed data'!$C$7</f>
        <v>8.4837963932458821E-3</v>
      </c>
      <c r="BA38" s="34">
        <f>$M$28/'Fixed data'!$C$7</f>
        <v>8.4837963932458821E-3</v>
      </c>
      <c r="BB38" s="34">
        <f>$M$28/'Fixed data'!$C$7</f>
        <v>8.4837963932458821E-3</v>
      </c>
      <c r="BC38" s="34">
        <f>$M$28/'Fixed data'!$C$7</f>
        <v>8.4837963932458821E-3</v>
      </c>
      <c r="BD38" s="34">
        <f>$M$28/'Fixed data'!$C$7</f>
        <v>8.4837963932458821E-3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9.214550373278849E-3</v>
      </c>
      <c r="P39" s="34">
        <f>$N$28/'Fixed data'!$C$7</f>
        <v>9.214550373278849E-3</v>
      </c>
      <c r="Q39" s="34">
        <f>$N$28/'Fixed data'!$C$7</f>
        <v>9.214550373278849E-3</v>
      </c>
      <c r="R39" s="34">
        <f>$N$28/'Fixed data'!$C$7</f>
        <v>9.214550373278849E-3</v>
      </c>
      <c r="S39" s="34">
        <f>$N$28/'Fixed data'!$C$7</f>
        <v>9.214550373278849E-3</v>
      </c>
      <c r="T39" s="34">
        <f>$N$28/'Fixed data'!$C$7</f>
        <v>9.214550373278849E-3</v>
      </c>
      <c r="U39" s="34">
        <f>$N$28/'Fixed data'!$C$7</f>
        <v>9.214550373278849E-3</v>
      </c>
      <c r="V39" s="34">
        <f>$N$28/'Fixed data'!$C$7</f>
        <v>9.214550373278849E-3</v>
      </c>
      <c r="W39" s="34">
        <f>$N$28/'Fixed data'!$C$7</f>
        <v>9.214550373278849E-3</v>
      </c>
      <c r="X39" s="34">
        <f>$N$28/'Fixed data'!$C$7</f>
        <v>9.214550373278849E-3</v>
      </c>
      <c r="Y39" s="34">
        <f>$N$28/'Fixed data'!$C$7</f>
        <v>9.214550373278849E-3</v>
      </c>
      <c r="Z39" s="34">
        <f>$N$28/'Fixed data'!$C$7</f>
        <v>9.214550373278849E-3</v>
      </c>
      <c r="AA39" s="34">
        <f>$N$28/'Fixed data'!$C$7</f>
        <v>9.214550373278849E-3</v>
      </c>
      <c r="AB39" s="34">
        <f>$N$28/'Fixed data'!$C$7</f>
        <v>9.214550373278849E-3</v>
      </c>
      <c r="AC39" s="34">
        <f>$N$28/'Fixed data'!$C$7</f>
        <v>9.214550373278849E-3</v>
      </c>
      <c r="AD39" s="34">
        <f>$N$28/'Fixed data'!$C$7</f>
        <v>9.214550373278849E-3</v>
      </c>
      <c r="AE39" s="34">
        <f>$N$28/'Fixed data'!$C$7</f>
        <v>9.214550373278849E-3</v>
      </c>
      <c r="AF39" s="34">
        <f>$N$28/'Fixed data'!$C$7</f>
        <v>9.214550373278849E-3</v>
      </c>
      <c r="AG39" s="34">
        <f>$N$28/'Fixed data'!$C$7</f>
        <v>9.214550373278849E-3</v>
      </c>
      <c r="AH39" s="34">
        <f>$N$28/'Fixed data'!$C$7</f>
        <v>9.214550373278849E-3</v>
      </c>
      <c r="AI39" s="34">
        <f>$N$28/'Fixed data'!$C$7</f>
        <v>9.214550373278849E-3</v>
      </c>
      <c r="AJ39" s="34">
        <f>$N$28/'Fixed data'!$C$7</f>
        <v>9.214550373278849E-3</v>
      </c>
      <c r="AK39" s="34">
        <f>$N$28/'Fixed data'!$C$7</f>
        <v>9.214550373278849E-3</v>
      </c>
      <c r="AL39" s="34">
        <f>$N$28/'Fixed data'!$C$7</f>
        <v>9.214550373278849E-3</v>
      </c>
      <c r="AM39" s="34">
        <f>$N$28/'Fixed data'!$C$7</f>
        <v>9.214550373278849E-3</v>
      </c>
      <c r="AN39" s="34">
        <f>$N$28/'Fixed data'!$C$7</f>
        <v>9.214550373278849E-3</v>
      </c>
      <c r="AO39" s="34">
        <f>$N$28/'Fixed data'!$C$7</f>
        <v>9.214550373278849E-3</v>
      </c>
      <c r="AP39" s="34">
        <f>$N$28/'Fixed data'!$C$7</f>
        <v>9.214550373278849E-3</v>
      </c>
      <c r="AQ39" s="34">
        <f>$N$28/'Fixed data'!$C$7</f>
        <v>9.214550373278849E-3</v>
      </c>
      <c r="AR39" s="34">
        <f>$N$28/'Fixed data'!$C$7</f>
        <v>9.214550373278849E-3</v>
      </c>
      <c r="AS39" s="34">
        <f>$N$28/'Fixed data'!$C$7</f>
        <v>9.214550373278849E-3</v>
      </c>
      <c r="AT39" s="34">
        <f>$N$28/'Fixed data'!$C$7</f>
        <v>9.214550373278849E-3</v>
      </c>
      <c r="AU39" s="34">
        <f>$N$28/'Fixed data'!$C$7</f>
        <v>9.214550373278849E-3</v>
      </c>
      <c r="AV39" s="34">
        <f>$N$28/'Fixed data'!$C$7</f>
        <v>9.214550373278849E-3</v>
      </c>
      <c r="AW39" s="34">
        <f>$N$28/'Fixed data'!$C$7</f>
        <v>9.214550373278849E-3</v>
      </c>
      <c r="AX39" s="34">
        <f>$N$28/'Fixed data'!$C$7</f>
        <v>9.214550373278849E-3</v>
      </c>
      <c r="AY39" s="34">
        <f>$N$28/'Fixed data'!$C$7</f>
        <v>9.214550373278849E-3</v>
      </c>
      <c r="AZ39" s="34">
        <f>$N$28/'Fixed data'!$C$7</f>
        <v>9.214550373278849E-3</v>
      </c>
      <c r="BA39" s="34">
        <f>$N$28/'Fixed data'!$C$7</f>
        <v>9.214550373278849E-3</v>
      </c>
      <c r="BB39" s="34">
        <f>$N$28/'Fixed data'!$C$7</f>
        <v>9.214550373278849E-3</v>
      </c>
      <c r="BC39" s="34">
        <f>$N$28/'Fixed data'!$C$7</f>
        <v>9.214550373278849E-3</v>
      </c>
      <c r="BD39" s="34">
        <f>$N$28/'Fixed data'!$C$7</f>
        <v>9.214550373278849E-3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9.9800120668257983E-3</v>
      </c>
      <c r="Q40" s="34">
        <f>$O$28/'Fixed data'!$C$7</f>
        <v>9.9800120668257983E-3</v>
      </c>
      <c r="R40" s="34">
        <f>$O$28/'Fixed data'!$C$7</f>
        <v>9.9800120668257983E-3</v>
      </c>
      <c r="S40" s="34">
        <f>$O$28/'Fixed data'!$C$7</f>
        <v>9.9800120668257983E-3</v>
      </c>
      <c r="T40" s="34">
        <f>$O$28/'Fixed data'!$C$7</f>
        <v>9.9800120668257983E-3</v>
      </c>
      <c r="U40" s="34">
        <f>$O$28/'Fixed data'!$C$7</f>
        <v>9.9800120668257983E-3</v>
      </c>
      <c r="V40" s="34">
        <f>$O$28/'Fixed data'!$C$7</f>
        <v>9.9800120668257983E-3</v>
      </c>
      <c r="W40" s="34">
        <f>$O$28/'Fixed data'!$C$7</f>
        <v>9.9800120668257983E-3</v>
      </c>
      <c r="X40" s="34">
        <f>$O$28/'Fixed data'!$C$7</f>
        <v>9.9800120668257983E-3</v>
      </c>
      <c r="Y40" s="34">
        <f>$O$28/'Fixed data'!$C$7</f>
        <v>9.9800120668257983E-3</v>
      </c>
      <c r="Z40" s="34">
        <f>$O$28/'Fixed data'!$C$7</f>
        <v>9.9800120668257983E-3</v>
      </c>
      <c r="AA40" s="34">
        <f>$O$28/'Fixed data'!$C$7</f>
        <v>9.9800120668257983E-3</v>
      </c>
      <c r="AB40" s="34">
        <f>$O$28/'Fixed data'!$C$7</f>
        <v>9.9800120668257983E-3</v>
      </c>
      <c r="AC40" s="34">
        <f>$O$28/'Fixed data'!$C$7</f>
        <v>9.9800120668257983E-3</v>
      </c>
      <c r="AD40" s="34">
        <f>$O$28/'Fixed data'!$C$7</f>
        <v>9.9800120668257983E-3</v>
      </c>
      <c r="AE40" s="34">
        <f>$O$28/'Fixed data'!$C$7</f>
        <v>9.9800120668257983E-3</v>
      </c>
      <c r="AF40" s="34">
        <f>$O$28/'Fixed data'!$C$7</f>
        <v>9.9800120668257983E-3</v>
      </c>
      <c r="AG40" s="34">
        <f>$O$28/'Fixed data'!$C$7</f>
        <v>9.9800120668257983E-3</v>
      </c>
      <c r="AH40" s="34">
        <f>$O$28/'Fixed data'!$C$7</f>
        <v>9.9800120668257983E-3</v>
      </c>
      <c r="AI40" s="34">
        <f>$O$28/'Fixed data'!$C$7</f>
        <v>9.9800120668257983E-3</v>
      </c>
      <c r="AJ40" s="34">
        <f>$O$28/'Fixed data'!$C$7</f>
        <v>9.9800120668257983E-3</v>
      </c>
      <c r="AK40" s="34">
        <f>$O$28/'Fixed data'!$C$7</f>
        <v>9.9800120668257983E-3</v>
      </c>
      <c r="AL40" s="34">
        <f>$O$28/'Fixed data'!$C$7</f>
        <v>9.9800120668257983E-3</v>
      </c>
      <c r="AM40" s="34">
        <f>$O$28/'Fixed data'!$C$7</f>
        <v>9.9800120668257983E-3</v>
      </c>
      <c r="AN40" s="34">
        <f>$O$28/'Fixed data'!$C$7</f>
        <v>9.9800120668257983E-3</v>
      </c>
      <c r="AO40" s="34">
        <f>$O$28/'Fixed data'!$C$7</f>
        <v>9.9800120668257983E-3</v>
      </c>
      <c r="AP40" s="34">
        <f>$O$28/'Fixed data'!$C$7</f>
        <v>9.9800120668257983E-3</v>
      </c>
      <c r="AQ40" s="34">
        <f>$O$28/'Fixed data'!$C$7</f>
        <v>9.9800120668257983E-3</v>
      </c>
      <c r="AR40" s="34">
        <f>$O$28/'Fixed data'!$C$7</f>
        <v>9.9800120668257983E-3</v>
      </c>
      <c r="AS40" s="34">
        <f>$O$28/'Fixed data'!$C$7</f>
        <v>9.9800120668257983E-3</v>
      </c>
      <c r="AT40" s="34">
        <f>$O$28/'Fixed data'!$C$7</f>
        <v>9.9800120668257983E-3</v>
      </c>
      <c r="AU40" s="34">
        <f>$O$28/'Fixed data'!$C$7</f>
        <v>9.9800120668257983E-3</v>
      </c>
      <c r="AV40" s="34">
        <f>$O$28/'Fixed data'!$C$7</f>
        <v>9.9800120668257983E-3</v>
      </c>
      <c r="AW40" s="34">
        <f>$O$28/'Fixed data'!$C$7</f>
        <v>9.9800120668257983E-3</v>
      </c>
      <c r="AX40" s="34">
        <f>$O$28/'Fixed data'!$C$7</f>
        <v>9.9800120668257983E-3</v>
      </c>
      <c r="AY40" s="34">
        <f>$O$28/'Fixed data'!$C$7</f>
        <v>9.9800120668257983E-3</v>
      </c>
      <c r="AZ40" s="34">
        <f>$O$28/'Fixed data'!$C$7</f>
        <v>9.9800120668257983E-3</v>
      </c>
      <c r="BA40" s="34">
        <f>$O$28/'Fixed data'!$C$7</f>
        <v>9.9800120668257983E-3</v>
      </c>
      <c r="BB40" s="34">
        <f>$O$28/'Fixed data'!$C$7</f>
        <v>9.9800120668257983E-3</v>
      </c>
      <c r="BC40" s="34">
        <f>$O$28/'Fixed data'!$C$7</f>
        <v>9.9800120668257983E-3</v>
      </c>
      <c r="BD40" s="34">
        <f>$O$28/'Fixed data'!$C$7</f>
        <v>9.9800120668257983E-3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1.077708137331553E-2</v>
      </c>
      <c r="R41" s="34">
        <f>$P$28/'Fixed data'!$C$7</f>
        <v>1.077708137331553E-2</v>
      </c>
      <c r="S41" s="34">
        <f>$P$28/'Fixed data'!$C$7</f>
        <v>1.077708137331553E-2</v>
      </c>
      <c r="T41" s="34">
        <f>$P$28/'Fixed data'!$C$7</f>
        <v>1.077708137331553E-2</v>
      </c>
      <c r="U41" s="34">
        <f>$P$28/'Fixed data'!$C$7</f>
        <v>1.077708137331553E-2</v>
      </c>
      <c r="V41" s="34">
        <f>$P$28/'Fixed data'!$C$7</f>
        <v>1.077708137331553E-2</v>
      </c>
      <c r="W41" s="34">
        <f>$P$28/'Fixed data'!$C$7</f>
        <v>1.077708137331553E-2</v>
      </c>
      <c r="X41" s="34">
        <f>$P$28/'Fixed data'!$C$7</f>
        <v>1.077708137331553E-2</v>
      </c>
      <c r="Y41" s="34">
        <f>$P$28/'Fixed data'!$C$7</f>
        <v>1.077708137331553E-2</v>
      </c>
      <c r="Z41" s="34">
        <f>$P$28/'Fixed data'!$C$7</f>
        <v>1.077708137331553E-2</v>
      </c>
      <c r="AA41" s="34">
        <f>$P$28/'Fixed data'!$C$7</f>
        <v>1.077708137331553E-2</v>
      </c>
      <c r="AB41" s="34">
        <f>$P$28/'Fixed data'!$C$7</f>
        <v>1.077708137331553E-2</v>
      </c>
      <c r="AC41" s="34">
        <f>$P$28/'Fixed data'!$C$7</f>
        <v>1.077708137331553E-2</v>
      </c>
      <c r="AD41" s="34">
        <f>$P$28/'Fixed data'!$C$7</f>
        <v>1.077708137331553E-2</v>
      </c>
      <c r="AE41" s="34">
        <f>$P$28/'Fixed data'!$C$7</f>
        <v>1.077708137331553E-2</v>
      </c>
      <c r="AF41" s="34">
        <f>$P$28/'Fixed data'!$C$7</f>
        <v>1.077708137331553E-2</v>
      </c>
      <c r="AG41" s="34">
        <f>$P$28/'Fixed data'!$C$7</f>
        <v>1.077708137331553E-2</v>
      </c>
      <c r="AH41" s="34">
        <f>$P$28/'Fixed data'!$C$7</f>
        <v>1.077708137331553E-2</v>
      </c>
      <c r="AI41" s="34">
        <f>$P$28/'Fixed data'!$C$7</f>
        <v>1.077708137331553E-2</v>
      </c>
      <c r="AJ41" s="34">
        <f>$P$28/'Fixed data'!$C$7</f>
        <v>1.077708137331553E-2</v>
      </c>
      <c r="AK41" s="34">
        <f>$P$28/'Fixed data'!$C$7</f>
        <v>1.077708137331553E-2</v>
      </c>
      <c r="AL41" s="34">
        <f>$P$28/'Fixed data'!$C$7</f>
        <v>1.077708137331553E-2</v>
      </c>
      <c r="AM41" s="34">
        <f>$P$28/'Fixed data'!$C$7</f>
        <v>1.077708137331553E-2</v>
      </c>
      <c r="AN41" s="34">
        <f>$P$28/'Fixed data'!$C$7</f>
        <v>1.077708137331553E-2</v>
      </c>
      <c r="AO41" s="34">
        <f>$P$28/'Fixed data'!$C$7</f>
        <v>1.077708137331553E-2</v>
      </c>
      <c r="AP41" s="34">
        <f>$P$28/'Fixed data'!$C$7</f>
        <v>1.077708137331553E-2</v>
      </c>
      <c r="AQ41" s="34">
        <f>$P$28/'Fixed data'!$C$7</f>
        <v>1.077708137331553E-2</v>
      </c>
      <c r="AR41" s="34">
        <f>$P$28/'Fixed data'!$C$7</f>
        <v>1.077708137331553E-2</v>
      </c>
      <c r="AS41" s="34">
        <f>$P$28/'Fixed data'!$C$7</f>
        <v>1.077708137331553E-2</v>
      </c>
      <c r="AT41" s="34">
        <f>$P$28/'Fixed data'!$C$7</f>
        <v>1.077708137331553E-2</v>
      </c>
      <c r="AU41" s="34">
        <f>$P$28/'Fixed data'!$C$7</f>
        <v>1.077708137331553E-2</v>
      </c>
      <c r="AV41" s="34">
        <f>$P$28/'Fixed data'!$C$7</f>
        <v>1.077708137331553E-2</v>
      </c>
      <c r="AW41" s="34">
        <f>$P$28/'Fixed data'!$C$7</f>
        <v>1.077708137331553E-2</v>
      </c>
      <c r="AX41" s="34">
        <f>$P$28/'Fixed data'!$C$7</f>
        <v>1.077708137331553E-2</v>
      </c>
      <c r="AY41" s="34">
        <f>$P$28/'Fixed data'!$C$7</f>
        <v>1.077708137331553E-2</v>
      </c>
      <c r="AZ41" s="34">
        <f>$P$28/'Fixed data'!$C$7</f>
        <v>1.077708137331553E-2</v>
      </c>
      <c r="BA41" s="34">
        <f>$P$28/'Fixed data'!$C$7</f>
        <v>1.077708137331553E-2</v>
      </c>
      <c r="BB41" s="34">
        <f>$P$28/'Fixed data'!$C$7</f>
        <v>1.077708137331553E-2</v>
      </c>
      <c r="BC41" s="34">
        <f>$P$28/'Fixed data'!$C$7</f>
        <v>1.077708137331553E-2</v>
      </c>
      <c r="BD41" s="34">
        <f>$P$28/'Fixed data'!$C$7</f>
        <v>1.077708137331553E-2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1.1602835406752414E-2</v>
      </c>
      <c r="S42" s="34">
        <f>$Q$28/'Fixed data'!$C$7</f>
        <v>1.1602835406752414E-2</v>
      </c>
      <c r="T42" s="34">
        <f>$Q$28/'Fixed data'!$C$7</f>
        <v>1.1602835406752414E-2</v>
      </c>
      <c r="U42" s="34">
        <f>$Q$28/'Fixed data'!$C$7</f>
        <v>1.1602835406752414E-2</v>
      </c>
      <c r="V42" s="34">
        <f>$Q$28/'Fixed data'!$C$7</f>
        <v>1.1602835406752414E-2</v>
      </c>
      <c r="W42" s="34">
        <f>$Q$28/'Fixed data'!$C$7</f>
        <v>1.1602835406752414E-2</v>
      </c>
      <c r="X42" s="34">
        <f>$Q$28/'Fixed data'!$C$7</f>
        <v>1.1602835406752414E-2</v>
      </c>
      <c r="Y42" s="34">
        <f>$Q$28/'Fixed data'!$C$7</f>
        <v>1.1602835406752414E-2</v>
      </c>
      <c r="Z42" s="34">
        <f>$Q$28/'Fixed data'!$C$7</f>
        <v>1.1602835406752414E-2</v>
      </c>
      <c r="AA42" s="34">
        <f>$Q$28/'Fixed data'!$C$7</f>
        <v>1.1602835406752414E-2</v>
      </c>
      <c r="AB42" s="34">
        <f>$Q$28/'Fixed data'!$C$7</f>
        <v>1.1602835406752414E-2</v>
      </c>
      <c r="AC42" s="34">
        <f>$Q$28/'Fixed data'!$C$7</f>
        <v>1.1602835406752414E-2</v>
      </c>
      <c r="AD42" s="34">
        <f>$Q$28/'Fixed data'!$C$7</f>
        <v>1.1602835406752414E-2</v>
      </c>
      <c r="AE42" s="34">
        <f>$Q$28/'Fixed data'!$C$7</f>
        <v>1.1602835406752414E-2</v>
      </c>
      <c r="AF42" s="34">
        <f>$Q$28/'Fixed data'!$C$7</f>
        <v>1.1602835406752414E-2</v>
      </c>
      <c r="AG42" s="34">
        <f>$Q$28/'Fixed data'!$C$7</f>
        <v>1.1602835406752414E-2</v>
      </c>
      <c r="AH42" s="34">
        <f>$Q$28/'Fixed data'!$C$7</f>
        <v>1.1602835406752414E-2</v>
      </c>
      <c r="AI42" s="34">
        <f>$Q$28/'Fixed data'!$C$7</f>
        <v>1.1602835406752414E-2</v>
      </c>
      <c r="AJ42" s="34">
        <f>$Q$28/'Fixed data'!$C$7</f>
        <v>1.1602835406752414E-2</v>
      </c>
      <c r="AK42" s="34">
        <f>$Q$28/'Fixed data'!$C$7</f>
        <v>1.1602835406752414E-2</v>
      </c>
      <c r="AL42" s="34">
        <f>$Q$28/'Fixed data'!$C$7</f>
        <v>1.1602835406752414E-2</v>
      </c>
      <c r="AM42" s="34">
        <f>$Q$28/'Fixed data'!$C$7</f>
        <v>1.1602835406752414E-2</v>
      </c>
      <c r="AN42" s="34">
        <f>$Q$28/'Fixed data'!$C$7</f>
        <v>1.1602835406752414E-2</v>
      </c>
      <c r="AO42" s="34">
        <f>$Q$28/'Fixed data'!$C$7</f>
        <v>1.1602835406752414E-2</v>
      </c>
      <c r="AP42" s="34">
        <f>$Q$28/'Fixed data'!$C$7</f>
        <v>1.1602835406752414E-2</v>
      </c>
      <c r="AQ42" s="34">
        <f>$Q$28/'Fixed data'!$C$7</f>
        <v>1.1602835406752414E-2</v>
      </c>
      <c r="AR42" s="34">
        <f>$Q$28/'Fixed data'!$C$7</f>
        <v>1.1602835406752414E-2</v>
      </c>
      <c r="AS42" s="34">
        <f>$Q$28/'Fixed data'!$C$7</f>
        <v>1.1602835406752414E-2</v>
      </c>
      <c r="AT42" s="34">
        <f>$Q$28/'Fixed data'!$C$7</f>
        <v>1.1602835406752414E-2</v>
      </c>
      <c r="AU42" s="34">
        <f>$Q$28/'Fixed data'!$C$7</f>
        <v>1.1602835406752414E-2</v>
      </c>
      <c r="AV42" s="34">
        <f>$Q$28/'Fixed data'!$C$7</f>
        <v>1.1602835406752414E-2</v>
      </c>
      <c r="AW42" s="34">
        <f>$Q$28/'Fixed data'!$C$7</f>
        <v>1.1602835406752414E-2</v>
      </c>
      <c r="AX42" s="34">
        <f>$Q$28/'Fixed data'!$C$7</f>
        <v>1.1602835406752414E-2</v>
      </c>
      <c r="AY42" s="34">
        <f>$Q$28/'Fixed data'!$C$7</f>
        <v>1.1602835406752414E-2</v>
      </c>
      <c r="AZ42" s="34">
        <f>$Q$28/'Fixed data'!$C$7</f>
        <v>1.1602835406752414E-2</v>
      </c>
      <c r="BA42" s="34">
        <f>$Q$28/'Fixed data'!$C$7</f>
        <v>1.1602835406752414E-2</v>
      </c>
      <c r="BB42" s="34">
        <f>$Q$28/'Fixed data'!$C$7</f>
        <v>1.1602835406752414E-2</v>
      </c>
      <c r="BC42" s="34">
        <f>$Q$28/'Fixed data'!$C$7</f>
        <v>1.1602835406752414E-2</v>
      </c>
      <c r="BD42" s="34">
        <f>$Q$28/'Fixed data'!$C$7</f>
        <v>1.1602835406752414E-2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1.2437699632682731E-2</v>
      </c>
      <c r="T43" s="34">
        <f>$R$28/'Fixed data'!$C$7</f>
        <v>1.2437699632682731E-2</v>
      </c>
      <c r="U43" s="34">
        <f>$R$28/'Fixed data'!$C$7</f>
        <v>1.2437699632682731E-2</v>
      </c>
      <c r="V43" s="34">
        <f>$R$28/'Fixed data'!$C$7</f>
        <v>1.2437699632682731E-2</v>
      </c>
      <c r="W43" s="34">
        <f>$R$28/'Fixed data'!$C$7</f>
        <v>1.2437699632682731E-2</v>
      </c>
      <c r="X43" s="34">
        <f>$R$28/'Fixed data'!$C$7</f>
        <v>1.2437699632682731E-2</v>
      </c>
      <c r="Y43" s="34">
        <f>$R$28/'Fixed data'!$C$7</f>
        <v>1.2437699632682731E-2</v>
      </c>
      <c r="Z43" s="34">
        <f>$R$28/'Fixed data'!$C$7</f>
        <v>1.2437699632682731E-2</v>
      </c>
      <c r="AA43" s="34">
        <f>$R$28/'Fixed data'!$C$7</f>
        <v>1.2437699632682731E-2</v>
      </c>
      <c r="AB43" s="34">
        <f>$R$28/'Fixed data'!$C$7</f>
        <v>1.2437699632682731E-2</v>
      </c>
      <c r="AC43" s="34">
        <f>$R$28/'Fixed data'!$C$7</f>
        <v>1.2437699632682731E-2</v>
      </c>
      <c r="AD43" s="34">
        <f>$R$28/'Fixed data'!$C$7</f>
        <v>1.2437699632682731E-2</v>
      </c>
      <c r="AE43" s="34">
        <f>$R$28/'Fixed data'!$C$7</f>
        <v>1.2437699632682731E-2</v>
      </c>
      <c r="AF43" s="34">
        <f>$R$28/'Fixed data'!$C$7</f>
        <v>1.2437699632682731E-2</v>
      </c>
      <c r="AG43" s="34">
        <f>$R$28/'Fixed data'!$C$7</f>
        <v>1.2437699632682731E-2</v>
      </c>
      <c r="AH43" s="34">
        <f>$R$28/'Fixed data'!$C$7</f>
        <v>1.2437699632682731E-2</v>
      </c>
      <c r="AI43" s="34">
        <f>$R$28/'Fixed data'!$C$7</f>
        <v>1.2437699632682731E-2</v>
      </c>
      <c r="AJ43" s="34">
        <f>$R$28/'Fixed data'!$C$7</f>
        <v>1.2437699632682731E-2</v>
      </c>
      <c r="AK43" s="34">
        <f>$R$28/'Fixed data'!$C$7</f>
        <v>1.2437699632682731E-2</v>
      </c>
      <c r="AL43" s="34">
        <f>$R$28/'Fixed data'!$C$7</f>
        <v>1.2437699632682731E-2</v>
      </c>
      <c r="AM43" s="34">
        <f>$R$28/'Fixed data'!$C$7</f>
        <v>1.2437699632682731E-2</v>
      </c>
      <c r="AN43" s="34">
        <f>$R$28/'Fixed data'!$C$7</f>
        <v>1.2437699632682731E-2</v>
      </c>
      <c r="AO43" s="34">
        <f>$R$28/'Fixed data'!$C$7</f>
        <v>1.2437699632682731E-2</v>
      </c>
      <c r="AP43" s="34">
        <f>$R$28/'Fixed data'!$C$7</f>
        <v>1.2437699632682731E-2</v>
      </c>
      <c r="AQ43" s="34">
        <f>$R$28/'Fixed data'!$C$7</f>
        <v>1.2437699632682731E-2</v>
      </c>
      <c r="AR43" s="34">
        <f>$R$28/'Fixed data'!$C$7</f>
        <v>1.2437699632682731E-2</v>
      </c>
      <c r="AS43" s="34">
        <f>$R$28/'Fixed data'!$C$7</f>
        <v>1.2437699632682731E-2</v>
      </c>
      <c r="AT43" s="34">
        <f>$R$28/'Fixed data'!$C$7</f>
        <v>1.2437699632682731E-2</v>
      </c>
      <c r="AU43" s="34">
        <f>$R$28/'Fixed data'!$C$7</f>
        <v>1.2437699632682731E-2</v>
      </c>
      <c r="AV43" s="34">
        <f>$R$28/'Fixed data'!$C$7</f>
        <v>1.2437699632682731E-2</v>
      </c>
      <c r="AW43" s="34">
        <f>$R$28/'Fixed data'!$C$7</f>
        <v>1.2437699632682731E-2</v>
      </c>
      <c r="AX43" s="34">
        <f>$R$28/'Fixed data'!$C$7</f>
        <v>1.2437699632682731E-2</v>
      </c>
      <c r="AY43" s="34">
        <f>$R$28/'Fixed data'!$C$7</f>
        <v>1.2437699632682731E-2</v>
      </c>
      <c r="AZ43" s="34">
        <f>$R$28/'Fixed data'!$C$7</f>
        <v>1.2437699632682731E-2</v>
      </c>
      <c r="BA43" s="34">
        <f>$R$28/'Fixed data'!$C$7</f>
        <v>1.2437699632682731E-2</v>
      </c>
      <c r="BB43" s="34">
        <f>$R$28/'Fixed data'!$C$7</f>
        <v>1.2437699632682731E-2</v>
      </c>
      <c r="BC43" s="34">
        <f>$R$28/'Fixed data'!$C$7</f>
        <v>1.2437699632682731E-2</v>
      </c>
      <c r="BD43" s="34">
        <f>$R$28/'Fixed data'!$C$7</f>
        <v>1.2437699632682731E-2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1.3255851829717277E-2</v>
      </c>
      <c r="U44" s="34">
        <f>$S$28/'Fixed data'!$C$7</f>
        <v>1.3255851829717277E-2</v>
      </c>
      <c r="V44" s="34">
        <f>$S$28/'Fixed data'!$C$7</f>
        <v>1.3255851829717277E-2</v>
      </c>
      <c r="W44" s="34">
        <f>$S$28/'Fixed data'!$C$7</f>
        <v>1.3255851829717277E-2</v>
      </c>
      <c r="X44" s="34">
        <f>$S$28/'Fixed data'!$C$7</f>
        <v>1.3255851829717277E-2</v>
      </c>
      <c r="Y44" s="34">
        <f>$S$28/'Fixed data'!$C$7</f>
        <v>1.3255851829717277E-2</v>
      </c>
      <c r="Z44" s="34">
        <f>$S$28/'Fixed data'!$C$7</f>
        <v>1.3255851829717277E-2</v>
      </c>
      <c r="AA44" s="34">
        <f>$S$28/'Fixed data'!$C$7</f>
        <v>1.3255851829717277E-2</v>
      </c>
      <c r="AB44" s="34">
        <f>$S$28/'Fixed data'!$C$7</f>
        <v>1.3255851829717277E-2</v>
      </c>
      <c r="AC44" s="34">
        <f>$S$28/'Fixed data'!$C$7</f>
        <v>1.3255851829717277E-2</v>
      </c>
      <c r="AD44" s="34">
        <f>$S$28/'Fixed data'!$C$7</f>
        <v>1.3255851829717277E-2</v>
      </c>
      <c r="AE44" s="34">
        <f>$S$28/'Fixed data'!$C$7</f>
        <v>1.3255851829717277E-2</v>
      </c>
      <c r="AF44" s="34">
        <f>$S$28/'Fixed data'!$C$7</f>
        <v>1.3255851829717277E-2</v>
      </c>
      <c r="AG44" s="34">
        <f>$S$28/'Fixed data'!$C$7</f>
        <v>1.3255851829717277E-2</v>
      </c>
      <c r="AH44" s="34">
        <f>$S$28/'Fixed data'!$C$7</f>
        <v>1.3255851829717277E-2</v>
      </c>
      <c r="AI44" s="34">
        <f>$S$28/'Fixed data'!$C$7</f>
        <v>1.3255851829717277E-2</v>
      </c>
      <c r="AJ44" s="34">
        <f>$S$28/'Fixed data'!$C$7</f>
        <v>1.3255851829717277E-2</v>
      </c>
      <c r="AK44" s="34">
        <f>$S$28/'Fixed data'!$C$7</f>
        <v>1.3255851829717277E-2</v>
      </c>
      <c r="AL44" s="34">
        <f>$S$28/'Fixed data'!$C$7</f>
        <v>1.3255851829717277E-2</v>
      </c>
      <c r="AM44" s="34">
        <f>$S$28/'Fixed data'!$C$7</f>
        <v>1.3255851829717277E-2</v>
      </c>
      <c r="AN44" s="34">
        <f>$S$28/'Fixed data'!$C$7</f>
        <v>1.3255851829717277E-2</v>
      </c>
      <c r="AO44" s="34">
        <f>$S$28/'Fixed data'!$C$7</f>
        <v>1.3255851829717277E-2</v>
      </c>
      <c r="AP44" s="34">
        <f>$S$28/'Fixed data'!$C$7</f>
        <v>1.3255851829717277E-2</v>
      </c>
      <c r="AQ44" s="34">
        <f>$S$28/'Fixed data'!$C$7</f>
        <v>1.3255851829717277E-2</v>
      </c>
      <c r="AR44" s="34">
        <f>$S$28/'Fixed data'!$C$7</f>
        <v>1.3255851829717277E-2</v>
      </c>
      <c r="AS44" s="34">
        <f>$S$28/'Fixed data'!$C$7</f>
        <v>1.3255851829717277E-2</v>
      </c>
      <c r="AT44" s="34">
        <f>$S$28/'Fixed data'!$C$7</f>
        <v>1.3255851829717277E-2</v>
      </c>
      <c r="AU44" s="34">
        <f>$S$28/'Fixed data'!$C$7</f>
        <v>1.3255851829717277E-2</v>
      </c>
      <c r="AV44" s="34">
        <f>$S$28/'Fixed data'!$C$7</f>
        <v>1.3255851829717277E-2</v>
      </c>
      <c r="AW44" s="34">
        <f>$S$28/'Fixed data'!$C$7</f>
        <v>1.3255851829717277E-2</v>
      </c>
      <c r="AX44" s="34">
        <f>$S$28/'Fixed data'!$C$7</f>
        <v>1.3255851829717277E-2</v>
      </c>
      <c r="AY44" s="34">
        <f>$S$28/'Fixed data'!$C$7</f>
        <v>1.3255851829717277E-2</v>
      </c>
      <c r="AZ44" s="34">
        <f>$S$28/'Fixed data'!$C$7</f>
        <v>1.3255851829717277E-2</v>
      </c>
      <c r="BA44" s="34">
        <f>$S$28/'Fixed data'!$C$7</f>
        <v>1.3255851829717277E-2</v>
      </c>
      <c r="BB44" s="34">
        <f>$S$28/'Fixed data'!$C$7</f>
        <v>1.3255851829717277E-2</v>
      </c>
      <c r="BC44" s="34">
        <f>$S$28/'Fixed data'!$C$7</f>
        <v>1.3255851829717277E-2</v>
      </c>
      <c r="BD44" s="34">
        <f>$S$28/'Fixed data'!$C$7</f>
        <v>1.3255851829717277E-2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1.400416062169911E-2</v>
      </c>
      <c r="V45" s="34">
        <f>$T$28/'Fixed data'!$C$7</f>
        <v>1.400416062169911E-2</v>
      </c>
      <c r="W45" s="34">
        <f>$T$28/'Fixed data'!$C$7</f>
        <v>1.400416062169911E-2</v>
      </c>
      <c r="X45" s="34">
        <f>$T$28/'Fixed data'!$C$7</f>
        <v>1.400416062169911E-2</v>
      </c>
      <c r="Y45" s="34">
        <f>$T$28/'Fixed data'!$C$7</f>
        <v>1.400416062169911E-2</v>
      </c>
      <c r="Z45" s="34">
        <f>$T$28/'Fixed data'!$C$7</f>
        <v>1.400416062169911E-2</v>
      </c>
      <c r="AA45" s="34">
        <f>$T$28/'Fixed data'!$C$7</f>
        <v>1.400416062169911E-2</v>
      </c>
      <c r="AB45" s="34">
        <f>$T$28/'Fixed data'!$C$7</f>
        <v>1.400416062169911E-2</v>
      </c>
      <c r="AC45" s="34">
        <f>$T$28/'Fixed data'!$C$7</f>
        <v>1.400416062169911E-2</v>
      </c>
      <c r="AD45" s="34">
        <f>$T$28/'Fixed data'!$C$7</f>
        <v>1.400416062169911E-2</v>
      </c>
      <c r="AE45" s="34">
        <f>$T$28/'Fixed data'!$C$7</f>
        <v>1.400416062169911E-2</v>
      </c>
      <c r="AF45" s="34">
        <f>$T$28/'Fixed data'!$C$7</f>
        <v>1.400416062169911E-2</v>
      </c>
      <c r="AG45" s="34">
        <f>$T$28/'Fixed data'!$C$7</f>
        <v>1.400416062169911E-2</v>
      </c>
      <c r="AH45" s="34">
        <f>$T$28/'Fixed data'!$C$7</f>
        <v>1.400416062169911E-2</v>
      </c>
      <c r="AI45" s="34">
        <f>$T$28/'Fixed data'!$C$7</f>
        <v>1.400416062169911E-2</v>
      </c>
      <c r="AJ45" s="34">
        <f>$T$28/'Fixed data'!$C$7</f>
        <v>1.400416062169911E-2</v>
      </c>
      <c r="AK45" s="34">
        <f>$T$28/'Fixed data'!$C$7</f>
        <v>1.400416062169911E-2</v>
      </c>
      <c r="AL45" s="34">
        <f>$T$28/'Fixed data'!$C$7</f>
        <v>1.400416062169911E-2</v>
      </c>
      <c r="AM45" s="34">
        <f>$T$28/'Fixed data'!$C$7</f>
        <v>1.400416062169911E-2</v>
      </c>
      <c r="AN45" s="34">
        <f>$T$28/'Fixed data'!$C$7</f>
        <v>1.400416062169911E-2</v>
      </c>
      <c r="AO45" s="34">
        <f>$T$28/'Fixed data'!$C$7</f>
        <v>1.400416062169911E-2</v>
      </c>
      <c r="AP45" s="34">
        <f>$T$28/'Fixed data'!$C$7</f>
        <v>1.400416062169911E-2</v>
      </c>
      <c r="AQ45" s="34">
        <f>$T$28/'Fixed data'!$C$7</f>
        <v>1.400416062169911E-2</v>
      </c>
      <c r="AR45" s="34">
        <f>$T$28/'Fixed data'!$C$7</f>
        <v>1.400416062169911E-2</v>
      </c>
      <c r="AS45" s="34">
        <f>$T$28/'Fixed data'!$C$7</f>
        <v>1.400416062169911E-2</v>
      </c>
      <c r="AT45" s="34">
        <f>$T$28/'Fixed data'!$C$7</f>
        <v>1.400416062169911E-2</v>
      </c>
      <c r="AU45" s="34">
        <f>$T$28/'Fixed data'!$C$7</f>
        <v>1.400416062169911E-2</v>
      </c>
      <c r="AV45" s="34">
        <f>$T$28/'Fixed data'!$C$7</f>
        <v>1.400416062169911E-2</v>
      </c>
      <c r="AW45" s="34">
        <f>$T$28/'Fixed data'!$C$7</f>
        <v>1.400416062169911E-2</v>
      </c>
      <c r="AX45" s="34">
        <f>$T$28/'Fixed data'!$C$7</f>
        <v>1.400416062169911E-2</v>
      </c>
      <c r="AY45" s="34">
        <f>$T$28/'Fixed data'!$C$7</f>
        <v>1.400416062169911E-2</v>
      </c>
      <c r="AZ45" s="34">
        <f>$T$28/'Fixed data'!$C$7</f>
        <v>1.400416062169911E-2</v>
      </c>
      <c r="BA45" s="34">
        <f>$T$28/'Fixed data'!$C$7</f>
        <v>1.400416062169911E-2</v>
      </c>
      <c r="BB45" s="34">
        <f>$T$28/'Fixed data'!$C$7</f>
        <v>1.400416062169911E-2</v>
      </c>
      <c r="BC45" s="34">
        <f>$T$28/'Fixed data'!$C$7</f>
        <v>1.400416062169911E-2</v>
      </c>
      <c r="BD45" s="34">
        <f>$T$28/'Fixed data'!$C$7</f>
        <v>1.400416062169911E-2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1.4633213126103861E-2</v>
      </c>
      <c r="W46" s="34">
        <f>$U$28/'Fixed data'!$C$7</f>
        <v>1.4633213126103861E-2</v>
      </c>
      <c r="X46" s="34">
        <f>$U$28/'Fixed data'!$C$7</f>
        <v>1.4633213126103861E-2</v>
      </c>
      <c r="Y46" s="34">
        <f>$U$28/'Fixed data'!$C$7</f>
        <v>1.4633213126103861E-2</v>
      </c>
      <c r="Z46" s="34">
        <f>$U$28/'Fixed data'!$C$7</f>
        <v>1.4633213126103861E-2</v>
      </c>
      <c r="AA46" s="34">
        <f>$U$28/'Fixed data'!$C$7</f>
        <v>1.4633213126103861E-2</v>
      </c>
      <c r="AB46" s="34">
        <f>$U$28/'Fixed data'!$C$7</f>
        <v>1.4633213126103861E-2</v>
      </c>
      <c r="AC46" s="34">
        <f>$U$28/'Fixed data'!$C$7</f>
        <v>1.4633213126103861E-2</v>
      </c>
      <c r="AD46" s="34">
        <f>$U$28/'Fixed data'!$C$7</f>
        <v>1.4633213126103861E-2</v>
      </c>
      <c r="AE46" s="34">
        <f>$U$28/'Fixed data'!$C$7</f>
        <v>1.4633213126103861E-2</v>
      </c>
      <c r="AF46" s="34">
        <f>$U$28/'Fixed data'!$C$7</f>
        <v>1.4633213126103861E-2</v>
      </c>
      <c r="AG46" s="34">
        <f>$U$28/'Fixed data'!$C$7</f>
        <v>1.4633213126103861E-2</v>
      </c>
      <c r="AH46" s="34">
        <f>$U$28/'Fixed data'!$C$7</f>
        <v>1.4633213126103861E-2</v>
      </c>
      <c r="AI46" s="34">
        <f>$U$28/'Fixed data'!$C$7</f>
        <v>1.4633213126103861E-2</v>
      </c>
      <c r="AJ46" s="34">
        <f>$U$28/'Fixed data'!$C$7</f>
        <v>1.4633213126103861E-2</v>
      </c>
      <c r="AK46" s="34">
        <f>$U$28/'Fixed data'!$C$7</f>
        <v>1.4633213126103861E-2</v>
      </c>
      <c r="AL46" s="34">
        <f>$U$28/'Fixed data'!$C$7</f>
        <v>1.4633213126103861E-2</v>
      </c>
      <c r="AM46" s="34">
        <f>$U$28/'Fixed data'!$C$7</f>
        <v>1.4633213126103861E-2</v>
      </c>
      <c r="AN46" s="34">
        <f>$U$28/'Fixed data'!$C$7</f>
        <v>1.4633213126103861E-2</v>
      </c>
      <c r="AO46" s="34">
        <f>$U$28/'Fixed data'!$C$7</f>
        <v>1.4633213126103861E-2</v>
      </c>
      <c r="AP46" s="34">
        <f>$U$28/'Fixed data'!$C$7</f>
        <v>1.4633213126103861E-2</v>
      </c>
      <c r="AQ46" s="34">
        <f>$U$28/'Fixed data'!$C$7</f>
        <v>1.4633213126103861E-2</v>
      </c>
      <c r="AR46" s="34">
        <f>$U$28/'Fixed data'!$C$7</f>
        <v>1.4633213126103861E-2</v>
      </c>
      <c r="AS46" s="34">
        <f>$U$28/'Fixed data'!$C$7</f>
        <v>1.4633213126103861E-2</v>
      </c>
      <c r="AT46" s="34">
        <f>$U$28/'Fixed data'!$C$7</f>
        <v>1.4633213126103861E-2</v>
      </c>
      <c r="AU46" s="34">
        <f>$U$28/'Fixed data'!$C$7</f>
        <v>1.4633213126103861E-2</v>
      </c>
      <c r="AV46" s="34">
        <f>$U$28/'Fixed data'!$C$7</f>
        <v>1.4633213126103861E-2</v>
      </c>
      <c r="AW46" s="34">
        <f>$U$28/'Fixed data'!$C$7</f>
        <v>1.4633213126103861E-2</v>
      </c>
      <c r="AX46" s="34">
        <f>$U$28/'Fixed data'!$C$7</f>
        <v>1.4633213126103861E-2</v>
      </c>
      <c r="AY46" s="34">
        <f>$U$28/'Fixed data'!$C$7</f>
        <v>1.4633213126103861E-2</v>
      </c>
      <c r="AZ46" s="34">
        <f>$U$28/'Fixed data'!$C$7</f>
        <v>1.4633213126103861E-2</v>
      </c>
      <c r="BA46" s="34">
        <f>$U$28/'Fixed data'!$C$7</f>
        <v>1.4633213126103861E-2</v>
      </c>
      <c r="BB46" s="34">
        <f>$U$28/'Fixed data'!$C$7</f>
        <v>1.4633213126103861E-2</v>
      </c>
      <c r="BC46" s="34">
        <f>$U$28/'Fixed data'!$C$7</f>
        <v>1.4633213126103861E-2</v>
      </c>
      <c r="BD46" s="34">
        <f>$U$28/'Fixed data'!$C$7</f>
        <v>1.4633213126103861E-2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1.5107922310812609E-2</v>
      </c>
      <c r="X47" s="34">
        <f>$V$28/'Fixed data'!$C$7</f>
        <v>1.5107922310812609E-2</v>
      </c>
      <c r="Y47" s="34">
        <f>$V$28/'Fixed data'!$C$7</f>
        <v>1.5107922310812609E-2</v>
      </c>
      <c r="Z47" s="34">
        <f>$V$28/'Fixed data'!$C$7</f>
        <v>1.5107922310812609E-2</v>
      </c>
      <c r="AA47" s="34">
        <f>$V$28/'Fixed data'!$C$7</f>
        <v>1.5107922310812609E-2</v>
      </c>
      <c r="AB47" s="34">
        <f>$V$28/'Fixed data'!$C$7</f>
        <v>1.5107922310812609E-2</v>
      </c>
      <c r="AC47" s="34">
        <f>$V$28/'Fixed data'!$C$7</f>
        <v>1.5107922310812609E-2</v>
      </c>
      <c r="AD47" s="34">
        <f>$V$28/'Fixed data'!$C$7</f>
        <v>1.5107922310812609E-2</v>
      </c>
      <c r="AE47" s="34">
        <f>$V$28/'Fixed data'!$C$7</f>
        <v>1.5107922310812609E-2</v>
      </c>
      <c r="AF47" s="34">
        <f>$V$28/'Fixed data'!$C$7</f>
        <v>1.5107922310812609E-2</v>
      </c>
      <c r="AG47" s="34">
        <f>$V$28/'Fixed data'!$C$7</f>
        <v>1.5107922310812609E-2</v>
      </c>
      <c r="AH47" s="34">
        <f>$V$28/'Fixed data'!$C$7</f>
        <v>1.5107922310812609E-2</v>
      </c>
      <c r="AI47" s="34">
        <f>$V$28/'Fixed data'!$C$7</f>
        <v>1.5107922310812609E-2</v>
      </c>
      <c r="AJ47" s="34">
        <f>$V$28/'Fixed data'!$C$7</f>
        <v>1.5107922310812609E-2</v>
      </c>
      <c r="AK47" s="34">
        <f>$V$28/'Fixed data'!$C$7</f>
        <v>1.5107922310812609E-2</v>
      </c>
      <c r="AL47" s="34">
        <f>$V$28/'Fixed data'!$C$7</f>
        <v>1.5107922310812609E-2</v>
      </c>
      <c r="AM47" s="34">
        <f>$V$28/'Fixed data'!$C$7</f>
        <v>1.5107922310812609E-2</v>
      </c>
      <c r="AN47" s="34">
        <f>$V$28/'Fixed data'!$C$7</f>
        <v>1.5107922310812609E-2</v>
      </c>
      <c r="AO47" s="34">
        <f>$V$28/'Fixed data'!$C$7</f>
        <v>1.5107922310812609E-2</v>
      </c>
      <c r="AP47" s="34">
        <f>$V$28/'Fixed data'!$C$7</f>
        <v>1.5107922310812609E-2</v>
      </c>
      <c r="AQ47" s="34">
        <f>$V$28/'Fixed data'!$C$7</f>
        <v>1.5107922310812609E-2</v>
      </c>
      <c r="AR47" s="34">
        <f>$V$28/'Fixed data'!$C$7</f>
        <v>1.5107922310812609E-2</v>
      </c>
      <c r="AS47" s="34">
        <f>$V$28/'Fixed data'!$C$7</f>
        <v>1.5107922310812609E-2</v>
      </c>
      <c r="AT47" s="34">
        <f>$V$28/'Fixed data'!$C$7</f>
        <v>1.5107922310812609E-2</v>
      </c>
      <c r="AU47" s="34">
        <f>$V$28/'Fixed data'!$C$7</f>
        <v>1.5107922310812609E-2</v>
      </c>
      <c r="AV47" s="34">
        <f>$V$28/'Fixed data'!$C$7</f>
        <v>1.5107922310812609E-2</v>
      </c>
      <c r="AW47" s="34">
        <f>$V$28/'Fixed data'!$C$7</f>
        <v>1.5107922310812609E-2</v>
      </c>
      <c r="AX47" s="34">
        <f>$V$28/'Fixed data'!$C$7</f>
        <v>1.5107922310812609E-2</v>
      </c>
      <c r="AY47" s="34">
        <f>$V$28/'Fixed data'!$C$7</f>
        <v>1.5107922310812609E-2</v>
      </c>
      <c r="AZ47" s="34">
        <f>$V$28/'Fixed data'!$C$7</f>
        <v>1.5107922310812609E-2</v>
      </c>
      <c r="BA47" s="34">
        <f>$V$28/'Fixed data'!$C$7</f>
        <v>1.5107922310812609E-2</v>
      </c>
      <c r="BB47" s="34">
        <f>$V$28/'Fixed data'!$C$7</f>
        <v>1.5107922310812609E-2</v>
      </c>
      <c r="BC47" s="34">
        <f>$V$28/'Fixed data'!$C$7</f>
        <v>1.5107922310812609E-2</v>
      </c>
      <c r="BD47" s="34">
        <f>$V$28/'Fixed data'!$C$7</f>
        <v>1.5107922310812609E-2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1.5431574863009858E-2</v>
      </c>
      <c r="Y48" s="34">
        <f>$W$28/'Fixed data'!$C$7</f>
        <v>1.5431574863009858E-2</v>
      </c>
      <c r="Z48" s="34">
        <f>$W$28/'Fixed data'!$C$7</f>
        <v>1.5431574863009858E-2</v>
      </c>
      <c r="AA48" s="34">
        <f>$W$28/'Fixed data'!$C$7</f>
        <v>1.5431574863009858E-2</v>
      </c>
      <c r="AB48" s="34">
        <f>$W$28/'Fixed data'!$C$7</f>
        <v>1.5431574863009858E-2</v>
      </c>
      <c r="AC48" s="34">
        <f>$W$28/'Fixed data'!$C$7</f>
        <v>1.5431574863009858E-2</v>
      </c>
      <c r="AD48" s="34">
        <f>$W$28/'Fixed data'!$C$7</f>
        <v>1.5431574863009858E-2</v>
      </c>
      <c r="AE48" s="34">
        <f>$W$28/'Fixed data'!$C$7</f>
        <v>1.5431574863009858E-2</v>
      </c>
      <c r="AF48" s="34">
        <f>$W$28/'Fixed data'!$C$7</f>
        <v>1.5431574863009858E-2</v>
      </c>
      <c r="AG48" s="34">
        <f>$W$28/'Fixed data'!$C$7</f>
        <v>1.5431574863009858E-2</v>
      </c>
      <c r="AH48" s="34">
        <f>$W$28/'Fixed data'!$C$7</f>
        <v>1.5431574863009858E-2</v>
      </c>
      <c r="AI48" s="34">
        <f>$W$28/'Fixed data'!$C$7</f>
        <v>1.5431574863009858E-2</v>
      </c>
      <c r="AJ48" s="34">
        <f>$W$28/'Fixed data'!$C$7</f>
        <v>1.5431574863009858E-2</v>
      </c>
      <c r="AK48" s="34">
        <f>$W$28/'Fixed data'!$C$7</f>
        <v>1.5431574863009858E-2</v>
      </c>
      <c r="AL48" s="34">
        <f>$W$28/'Fixed data'!$C$7</f>
        <v>1.5431574863009858E-2</v>
      </c>
      <c r="AM48" s="34">
        <f>$W$28/'Fixed data'!$C$7</f>
        <v>1.5431574863009858E-2</v>
      </c>
      <c r="AN48" s="34">
        <f>$W$28/'Fixed data'!$C$7</f>
        <v>1.5431574863009858E-2</v>
      </c>
      <c r="AO48" s="34">
        <f>$W$28/'Fixed data'!$C$7</f>
        <v>1.5431574863009858E-2</v>
      </c>
      <c r="AP48" s="34">
        <f>$W$28/'Fixed data'!$C$7</f>
        <v>1.5431574863009858E-2</v>
      </c>
      <c r="AQ48" s="34">
        <f>$W$28/'Fixed data'!$C$7</f>
        <v>1.5431574863009858E-2</v>
      </c>
      <c r="AR48" s="34">
        <f>$W$28/'Fixed data'!$C$7</f>
        <v>1.5431574863009858E-2</v>
      </c>
      <c r="AS48" s="34">
        <f>$W$28/'Fixed data'!$C$7</f>
        <v>1.5431574863009858E-2</v>
      </c>
      <c r="AT48" s="34">
        <f>$W$28/'Fixed data'!$C$7</f>
        <v>1.5431574863009858E-2</v>
      </c>
      <c r="AU48" s="34">
        <f>$W$28/'Fixed data'!$C$7</f>
        <v>1.5431574863009858E-2</v>
      </c>
      <c r="AV48" s="34">
        <f>$W$28/'Fixed data'!$C$7</f>
        <v>1.5431574863009858E-2</v>
      </c>
      <c r="AW48" s="34">
        <f>$W$28/'Fixed data'!$C$7</f>
        <v>1.5431574863009858E-2</v>
      </c>
      <c r="AX48" s="34">
        <f>$W$28/'Fixed data'!$C$7</f>
        <v>1.5431574863009858E-2</v>
      </c>
      <c r="AY48" s="34">
        <f>$W$28/'Fixed data'!$C$7</f>
        <v>1.5431574863009858E-2</v>
      </c>
      <c r="AZ48" s="34">
        <f>$W$28/'Fixed data'!$C$7</f>
        <v>1.5431574863009858E-2</v>
      </c>
      <c r="BA48" s="34">
        <f>$W$28/'Fixed data'!$C$7</f>
        <v>1.5431574863009858E-2</v>
      </c>
      <c r="BB48" s="34">
        <f>$W$28/'Fixed data'!$C$7</f>
        <v>1.5431574863009858E-2</v>
      </c>
      <c r="BC48" s="34">
        <f>$W$28/'Fixed data'!$C$7</f>
        <v>1.5431574863009858E-2</v>
      </c>
      <c r="BD48" s="34">
        <f>$W$28/'Fixed data'!$C$7</f>
        <v>1.5431574863009858E-2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1.5648806811345697E-2</v>
      </c>
      <c r="Z49" s="34">
        <f>$X$28/'Fixed data'!$C$7</f>
        <v>1.5648806811345697E-2</v>
      </c>
      <c r="AA49" s="34">
        <f>$X$28/'Fixed data'!$C$7</f>
        <v>1.5648806811345697E-2</v>
      </c>
      <c r="AB49" s="34">
        <f>$X$28/'Fixed data'!$C$7</f>
        <v>1.5648806811345697E-2</v>
      </c>
      <c r="AC49" s="34">
        <f>$X$28/'Fixed data'!$C$7</f>
        <v>1.5648806811345697E-2</v>
      </c>
      <c r="AD49" s="34">
        <f>$X$28/'Fixed data'!$C$7</f>
        <v>1.5648806811345697E-2</v>
      </c>
      <c r="AE49" s="34">
        <f>$X$28/'Fixed data'!$C$7</f>
        <v>1.5648806811345697E-2</v>
      </c>
      <c r="AF49" s="34">
        <f>$X$28/'Fixed data'!$C$7</f>
        <v>1.5648806811345697E-2</v>
      </c>
      <c r="AG49" s="34">
        <f>$X$28/'Fixed data'!$C$7</f>
        <v>1.5648806811345697E-2</v>
      </c>
      <c r="AH49" s="34">
        <f>$X$28/'Fixed data'!$C$7</f>
        <v>1.5648806811345697E-2</v>
      </c>
      <c r="AI49" s="34">
        <f>$X$28/'Fixed data'!$C$7</f>
        <v>1.5648806811345697E-2</v>
      </c>
      <c r="AJ49" s="34">
        <f>$X$28/'Fixed data'!$C$7</f>
        <v>1.5648806811345697E-2</v>
      </c>
      <c r="AK49" s="34">
        <f>$X$28/'Fixed data'!$C$7</f>
        <v>1.5648806811345697E-2</v>
      </c>
      <c r="AL49" s="34">
        <f>$X$28/'Fixed data'!$C$7</f>
        <v>1.5648806811345697E-2</v>
      </c>
      <c r="AM49" s="34">
        <f>$X$28/'Fixed data'!$C$7</f>
        <v>1.5648806811345697E-2</v>
      </c>
      <c r="AN49" s="34">
        <f>$X$28/'Fixed data'!$C$7</f>
        <v>1.5648806811345697E-2</v>
      </c>
      <c r="AO49" s="34">
        <f>$X$28/'Fixed data'!$C$7</f>
        <v>1.5648806811345697E-2</v>
      </c>
      <c r="AP49" s="34">
        <f>$X$28/'Fixed data'!$C$7</f>
        <v>1.5648806811345697E-2</v>
      </c>
      <c r="AQ49" s="34">
        <f>$X$28/'Fixed data'!$C$7</f>
        <v>1.5648806811345697E-2</v>
      </c>
      <c r="AR49" s="34">
        <f>$X$28/'Fixed data'!$C$7</f>
        <v>1.5648806811345697E-2</v>
      </c>
      <c r="AS49" s="34">
        <f>$X$28/'Fixed data'!$C$7</f>
        <v>1.5648806811345697E-2</v>
      </c>
      <c r="AT49" s="34">
        <f>$X$28/'Fixed data'!$C$7</f>
        <v>1.5648806811345697E-2</v>
      </c>
      <c r="AU49" s="34">
        <f>$X$28/'Fixed data'!$C$7</f>
        <v>1.5648806811345697E-2</v>
      </c>
      <c r="AV49" s="34">
        <f>$X$28/'Fixed data'!$C$7</f>
        <v>1.5648806811345697E-2</v>
      </c>
      <c r="AW49" s="34">
        <f>$X$28/'Fixed data'!$C$7</f>
        <v>1.5648806811345697E-2</v>
      </c>
      <c r="AX49" s="34">
        <f>$X$28/'Fixed data'!$C$7</f>
        <v>1.5648806811345697E-2</v>
      </c>
      <c r="AY49" s="34">
        <f>$X$28/'Fixed data'!$C$7</f>
        <v>1.5648806811345697E-2</v>
      </c>
      <c r="AZ49" s="34">
        <f>$X$28/'Fixed data'!$C$7</f>
        <v>1.5648806811345697E-2</v>
      </c>
      <c r="BA49" s="34">
        <f>$X$28/'Fixed data'!$C$7</f>
        <v>1.5648806811345697E-2</v>
      </c>
      <c r="BB49" s="34">
        <f>$X$28/'Fixed data'!$C$7</f>
        <v>1.5648806811345697E-2</v>
      </c>
      <c r="BC49" s="34">
        <f>$X$28/'Fixed data'!$C$7</f>
        <v>1.5648806811345697E-2</v>
      </c>
      <c r="BD49" s="34">
        <f>$X$28/'Fixed data'!$C$7</f>
        <v>1.5648806811345697E-2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1.578888142064833E-2</v>
      </c>
      <c r="AA50" s="34">
        <f>$Y$28/'Fixed data'!$C$7</f>
        <v>1.578888142064833E-2</v>
      </c>
      <c r="AB50" s="34">
        <f>$Y$28/'Fixed data'!$C$7</f>
        <v>1.578888142064833E-2</v>
      </c>
      <c r="AC50" s="34">
        <f>$Y$28/'Fixed data'!$C$7</f>
        <v>1.578888142064833E-2</v>
      </c>
      <c r="AD50" s="34">
        <f>$Y$28/'Fixed data'!$C$7</f>
        <v>1.578888142064833E-2</v>
      </c>
      <c r="AE50" s="34">
        <f>$Y$28/'Fixed data'!$C$7</f>
        <v>1.578888142064833E-2</v>
      </c>
      <c r="AF50" s="34">
        <f>$Y$28/'Fixed data'!$C$7</f>
        <v>1.578888142064833E-2</v>
      </c>
      <c r="AG50" s="34">
        <f>$Y$28/'Fixed data'!$C$7</f>
        <v>1.578888142064833E-2</v>
      </c>
      <c r="AH50" s="34">
        <f>$Y$28/'Fixed data'!$C$7</f>
        <v>1.578888142064833E-2</v>
      </c>
      <c r="AI50" s="34">
        <f>$Y$28/'Fixed data'!$C$7</f>
        <v>1.578888142064833E-2</v>
      </c>
      <c r="AJ50" s="34">
        <f>$Y$28/'Fixed data'!$C$7</f>
        <v>1.578888142064833E-2</v>
      </c>
      <c r="AK50" s="34">
        <f>$Y$28/'Fixed data'!$C$7</f>
        <v>1.578888142064833E-2</v>
      </c>
      <c r="AL50" s="34">
        <f>$Y$28/'Fixed data'!$C$7</f>
        <v>1.578888142064833E-2</v>
      </c>
      <c r="AM50" s="34">
        <f>$Y$28/'Fixed data'!$C$7</f>
        <v>1.578888142064833E-2</v>
      </c>
      <c r="AN50" s="34">
        <f>$Y$28/'Fixed data'!$C$7</f>
        <v>1.578888142064833E-2</v>
      </c>
      <c r="AO50" s="34">
        <f>$Y$28/'Fixed data'!$C$7</f>
        <v>1.578888142064833E-2</v>
      </c>
      <c r="AP50" s="34">
        <f>$Y$28/'Fixed data'!$C$7</f>
        <v>1.578888142064833E-2</v>
      </c>
      <c r="AQ50" s="34">
        <f>$Y$28/'Fixed data'!$C$7</f>
        <v>1.578888142064833E-2</v>
      </c>
      <c r="AR50" s="34">
        <f>$Y$28/'Fixed data'!$C$7</f>
        <v>1.578888142064833E-2</v>
      </c>
      <c r="AS50" s="34">
        <f>$Y$28/'Fixed data'!$C$7</f>
        <v>1.578888142064833E-2</v>
      </c>
      <c r="AT50" s="34">
        <f>$Y$28/'Fixed data'!$C$7</f>
        <v>1.578888142064833E-2</v>
      </c>
      <c r="AU50" s="34">
        <f>$Y$28/'Fixed data'!$C$7</f>
        <v>1.578888142064833E-2</v>
      </c>
      <c r="AV50" s="34">
        <f>$Y$28/'Fixed data'!$C$7</f>
        <v>1.578888142064833E-2</v>
      </c>
      <c r="AW50" s="34">
        <f>$Y$28/'Fixed data'!$C$7</f>
        <v>1.578888142064833E-2</v>
      </c>
      <c r="AX50" s="34">
        <f>$Y$28/'Fixed data'!$C$7</f>
        <v>1.578888142064833E-2</v>
      </c>
      <c r="AY50" s="34">
        <f>$Y$28/'Fixed data'!$C$7</f>
        <v>1.578888142064833E-2</v>
      </c>
      <c r="AZ50" s="34">
        <f>$Y$28/'Fixed data'!$C$7</f>
        <v>1.578888142064833E-2</v>
      </c>
      <c r="BA50" s="34">
        <f>$Y$28/'Fixed data'!$C$7</f>
        <v>1.578888142064833E-2</v>
      </c>
      <c r="BB50" s="34">
        <f>$Y$28/'Fixed data'!$C$7</f>
        <v>1.578888142064833E-2</v>
      </c>
      <c r="BC50" s="34">
        <f>$Y$28/'Fixed data'!$C$7</f>
        <v>1.578888142064833E-2</v>
      </c>
      <c r="BD50" s="34">
        <f>$Y$28/'Fixed data'!$C$7</f>
        <v>1.578888142064833E-2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1.5871695922772273E-2</v>
      </c>
      <c r="AB51" s="34">
        <f>$Z$28/'Fixed data'!$C$7</f>
        <v>1.5871695922772273E-2</v>
      </c>
      <c r="AC51" s="34">
        <f>$Z$28/'Fixed data'!$C$7</f>
        <v>1.5871695922772273E-2</v>
      </c>
      <c r="AD51" s="34">
        <f>$Z$28/'Fixed data'!$C$7</f>
        <v>1.5871695922772273E-2</v>
      </c>
      <c r="AE51" s="34">
        <f>$Z$28/'Fixed data'!$C$7</f>
        <v>1.5871695922772273E-2</v>
      </c>
      <c r="AF51" s="34">
        <f>$Z$28/'Fixed data'!$C$7</f>
        <v>1.5871695922772273E-2</v>
      </c>
      <c r="AG51" s="34">
        <f>$Z$28/'Fixed data'!$C$7</f>
        <v>1.5871695922772273E-2</v>
      </c>
      <c r="AH51" s="34">
        <f>$Z$28/'Fixed data'!$C$7</f>
        <v>1.5871695922772273E-2</v>
      </c>
      <c r="AI51" s="34">
        <f>$Z$28/'Fixed data'!$C$7</f>
        <v>1.5871695922772273E-2</v>
      </c>
      <c r="AJ51" s="34">
        <f>$Z$28/'Fixed data'!$C$7</f>
        <v>1.5871695922772273E-2</v>
      </c>
      <c r="AK51" s="34">
        <f>$Z$28/'Fixed data'!$C$7</f>
        <v>1.5871695922772273E-2</v>
      </c>
      <c r="AL51" s="34">
        <f>$Z$28/'Fixed data'!$C$7</f>
        <v>1.5871695922772273E-2</v>
      </c>
      <c r="AM51" s="34">
        <f>$Z$28/'Fixed data'!$C$7</f>
        <v>1.5871695922772273E-2</v>
      </c>
      <c r="AN51" s="34">
        <f>$Z$28/'Fixed data'!$C$7</f>
        <v>1.5871695922772273E-2</v>
      </c>
      <c r="AO51" s="34">
        <f>$Z$28/'Fixed data'!$C$7</f>
        <v>1.5871695922772273E-2</v>
      </c>
      <c r="AP51" s="34">
        <f>$Z$28/'Fixed data'!$C$7</f>
        <v>1.5871695922772273E-2</v>
      </c>
      <c r="AQ51" s="34">
        <f>$Z$28/'Fixed data'!$C$7</f>
        <v>1.5871695922772273E-2</v>
      </c>
      <c r="AR51" s="34">
        <f>$Z$28/'Fixed data'!$C$7</f>
        <v>1.5871695922772273E-2</v>
      </c>
      <c r="AS51" s="34">
        <f>$Z$28/'Fixed data'!$C$7</f>
        <v>1.5871695922772273E-2</v>
      </c>
      <c r="AT51" s="34">
        <f>$Z$28/'Fixed data'!$C$7</f>
        <v>1.5871695922772273E-2</v>
      </c>
      <c r="AU51" s="34">
        <f>$Z$28/'Fixed data'!$C$7</f>
        <v>1.5871695922772273E-2</v>
      </c>
      <c r="AV51" s="34">
        <f>$Z$28/'Fixed data'!$C$7</f>
        <v>1.5871695922772273E-2</v>
      </c>
      <c r="AW51" s="34">
        <f>$Z$28/'Fixed data'!$C$7</f>
        <v>1.5871695922772273E-2</v>
      </c>
      <c r="AX51" s="34">
        <f>$Z$28/'Fixed data'!$C$7</f>
        <v>1.5871695922772273E-2</v>
      </c>
      <c r="AY51" s="34">
        <f>$Z$28/'Fixed data'!$C$7</f>
        <v>1.5871695922772273E-2</v>
      </c>
      <c r="AZ51" s="34">
        <f>$Z$28/'Fixed data'!$C$7</f>
        <v>1.5871695922772273E-2</v>
      </c>
      <c r="BA51" s="34">
        <f>$Z$28/'Fixed data'!$C$7</f>
        <v>1.5871695922772273E-2</v>
      </c>
      <c r="BB51" s="34">
        <f>$Z$28/'Fixed data'!$C$7</f>
        <v>1.5871695922772273E-2</v>
      </c>
      <c r="BC51" s="34">
        <f>$Z$28/'Fixed data'!$C$7</f>
        <v>1.5871695922772273E-2</v>
      </c>
      <c r="BD51" s="34">
        <f>$Z$28/'Fixed data'!$C$7</f>
        <v>1.5871695922772273E-2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1.5904617818508302E-2</v>
      </c>
      <c r="AC52" s="34">
        <f>$AA$28/'Fixed data'!$C$7</f>
        <v>1.5904617818508302E-2</v>
      </c>
      <c r="AD52" s="34">
        <f>$AA$28/'Fixed data'!$C$7</f>
        <v>1.5904617818508302E-2</v>
      </c>
      <c r="AE52" s="34">
        <f>$AA$28/'Fixed data'!$C$7</f>
        <v>1.5904617818508302E-2</v>
      </c>
      <c r="AF52" s="34">
        <f>$AA$28/'Fixed data'!$C$7</f>
        <v>1.5904617818508302E-2</v>
      </c>
      <c r="AG52" s="34">
        <f>$AA$28/'Fixed data'!$C$7</f>
        <v>1.5904617818508302E-2</v>
      </c>
      <c r="AH52" s="34">
        <f>$AA$28/'Fixed data'!$C$7</f>
        <v>1.5904617818508302E-2</v>
      </c>
      <c r="AI52" s="34">
        <f>$AA$28/'Fixed data'!$C$7</f>
        <v>1.5904617818508302E-2</v>
      </c>
      <c r="AJ52" s="34">
        <f>$AA$28/'Fixed data'!$C$7</f>
        <v>1.5904617818508302E-2</v>
      </c>
      <c r="AK52" s="34">
        <f>$AA$28/'Fixed data'!$C$7</f>
        <v>1.5904617818508302E-2</v>
      </c>
      <c r="AL52" s="34">
        <f>$AA$28/'Fixed data'!$C$7</f>
        <v>1.5904617818508302E-2</v>
      </c>
      <c r="AM52" s="34">
        <f>$AA$28/'Fixed data'!$C$7</f>
        <v>1.5904617818508302E-2</v>
      </c>
      <c r="AN52" s="34">
        <f>$AA$28/'Fixed data'!$C$7</f>
        <v>1.5904617818508302E-2</v>
      </c>
      <c r="AO52" s="34">
        <f>$AA$28/'Fixed data'!$C$7</f>
        <v>1.5904617818508302E-2</v>
      </c>
      <c r="AP52" s="34">
        <f>$AA$28/'Fixed data'!$C$7</f>
        <v>1.5904617818508302E-2</v>
      </c>
      <c r="AQ52" s="34">
        <f>$AA$28/'Fixed data'!$C$7</f>
        <v>1.5904617818508302E-2</v>
      </c>
      <c r="AR52" s="34">
        <f>$AA$28/'Fixed data'!$C$7</f>
        <v>1.5904617818508302E-2</v>
      </c>
      <c r="AS52" s="34">
        <f>$AA$28/'Fixed data'!$C$7</f>
        <v>1.5904617818508302E-2</v>
      </c>
      <c r="AT52" s="34">
        <f>$AA$28/'Fixed data'!$C$7</f>
        <v>1.5904617818508302E-2</v>
      </c>
      <c r="AU52" s="34">
        <f>$AA$28/'Fixed data'!$C$7</f>
        <v>1.5904617818508302E-2</v>
      </c>
      <c r="AV52" s="34">
        <f>$AA$28/'Fixed data'!$C$7</f>
        <v>1.5904617818508302E-2</v>
      </c>
      <c r="AW52" s="34">
        <f>$AA$28/'Fixed data'!$C$7</f>
        <v>1.5904617818508302E-2</v>
      </c>
      <c r="AX52" s="34">
        <f>$AA$28/'Fixed data'!$C$7</f>
        <v>1.5904617818508302E-2</v>
      </c>
      <c r="AY52" s="34">
        <f>$AA$28/'Fixed data'!$C$7</f>
        <v>1.5904617818508302E-2</v>
      </c>
      <c r="AZ52" s="34">
        <f>$AA$28/'Fixed data'!$C$7</f>
        <v>1.5904617818508302E-2</v>
      </c>
      <c r="BA52" s="34">
        <f>$AA$28/'Fixed data'!$C$7</f>
        <v>1.5904617818508302E-2</v>
      </c>
      <c r="BB52" s="34">
        <f>$AA$28/'Fixed data'!$C$7</f>
        <v>1.5904617818508302E-2</v>
      </c>
      <c r="BC52" s="34">
        <f>$AA$28/'Fixed data'!$C$7</f>
        <v>1.5904617818508302E-2</v>
      </c>
      <c r="BD52" s="34">
        <f>$AA$28/'Fixed data'!$C$7</f>
        <v>1.5904617818508302E-2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1.5906780633571038E-2</v>
      </c>
      <c r="AD53" s="34">
        <f>$AB$28/'Fixed data'!$C$7</f>
        <v>1.5906780633571038E-2</v>
      </c>
      <c r="AE53" s="34">
        <f>$AB$28/'Fixed data'!$C$7</f>
        <v>1.5906780633571038E-2</v>
      </c>
      <c r="AF53" s="34">
        <f>$AB$28/'Fixed data'!$C$7</f>
        <v>1.5906780633571038E-2</v>
      </c>
      <c r="AG53" s="34">
        <f>$AB$28/'Fixed data'!$C$7</f>
        <v>1.5906780633571038E-2</v>
      </c>
      <c r="AH53" s="34">
        <f>$AB$28/'Fixed data'!$C$7</f>
        <v>1.5906780633571038E-2</v>
      </c>
      <c r="AI53" s="34">
        <f>$AB$28/'Fixed data'!$C$7</f>
        <v>1.5906780633571038E-2</v>
      </c>
      <c r="AJ53" s="34">
        <f>$AB$28/'Fixed data'!$C$7</f>
        <v>1.5906780633571038E-2</v>
      </c>
      <c r="AK53" s="34">
        <f>$AB$28/'Fixed data'!$C$7</f>
        <v>1.5906780633571038E-2</v>
      </c>
      <c r="AL53" s="34">
        <f>$AB$28/'Fixed data'!$C$7</f>
        <v>1.5906780633571038E-2</v>
      </c>
      <c r="AM53" s="34">
        <f>$AB$28/'Fixed data'!$C$7</f>
        <v>1.5906780633571038E-2</v>
      </c>
      <c r="AN53" s="34">
        <f>$AB$28/'Fixed data'!$C$7</f>
        <v>1.5906780633571038E-2</v>
      </c>
      <c r="AO53" s="34">
        <f>$AB$28/'Fixed data'!$C$7</f>
        <v>1.5906780633571038E-2</v>
      </c>
      <c r="AP53" s="34">
        <f>$AB$28/'Fixed data'!$C$7</f>
        <v>1.5906780633571038E-2</v>
      </c>
      <c r="AQ53" s="34">
        <f>$AB$28/'Fixed data'!$C$7</f>
        <v>1.5906780633571038E-2</v>
      </c>
      <c r="AR53" s="34">
        <f>$AB$28/'Fixed data'!$C$7</f>
        <v>1.5906780633571038E-2</v>
      </c>
      <c r="AS53" s="34">
        <f>$AB$28/'Fixed data'!$C$7</f>
        <v>1.5906780633571038E-2</v>
      </c>
      <c r="AT53" s="34">
        <f>$AB$28/'Fixed data'!$C$7</f>
        <v>1.5906780633571038E-2</v>
      </c>
      <c r="AU53" s="34">
        <f>$AB$28/'Fixed data'!$C$7</f>
        <v>1.5906780633571038E-2</v>
      </c>
      <c r="AV53" s="34">
        <f>$AB$28/'Fixed data'!$C$7</f>
        <v>1.5906780633571038E-2</v>
      </c>
      <c r="AW53" s="34">
        <f>$AB$28/'Fixed data'!$C$7</f>
        <v>1.5906780633571038E-2</v>
      </c>
      <c r="AX53" s="34">
        <f>$AB$28/'Fixed data'!$C$7</f>
        <v>1.5906780633571038E-2</v>
      </c>
      <c r="AY53" s="34">
        <f>$AB$28/'Fixed data'!$C$7</f>
        <v>1.5906780633571038E-2</v>
      </c>
      <c r="AZ53" s="34">
        <f>$AB$28/'Fixed data'!$C$7</f>
        <v>1.5906780633571038E-2</v>
      </c>
      <c r="BA53" s="34">
        <f>$AB$28/'Fixed data'!$C$7</f>
        <v>1.5906780633571038E-2</v>
      </c>
      <c r="BB53" s="34">
        <f>$AB$28/'Fixed data'!$C$7</f>
        <v>1.5906780633571038E-2</v>
      </c>
      <c r="BC53" s="34">
        <f>$AB$28/'Fixed data'!$C$7</f>
        <v>1.5906780633571038E-2</v>
      </c>
      <c r="BD53" s="34">
        <f>$AB$28/'Fixed data'!$C$7</f>
        <v>1.5906780633571038E-2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1.5907335445987714E-2</v>
      </c>
      <c r="AE54" s="34">
        <f>$AC$28/'Fixed data'!$C$7</f>
        <v>1.5907335445987714E-2</v>
      </c>
      <c r="AF54" s="34">
        <f>$AC$28/'Fixed data'!$C$7</f>
        <v>1.5907335445987714E-2</v>
      </c>
      <c r="AG54" s="34">
        <f>$AC$28/'Fixed data'!$C$7</f>
        <v>1.5907335445987714E-2</v>
      </c>
      <c r="AH54" s="34">
        <f>$AC$28/'Fixed data'!$C$7</f>
        <v>1.5907335445987714E-2</v>
      </c>
      <c r="AI54" s="34">
        <f>$AC$28/'Fixed data'!$C$7</f>
        <v>1.5907335445987714E-2</v>
      </c>
      <c r="AJ54" s="34">
        <f>$AC$28/'Fixed data'!$C$7</f>
        <v>1.5907335445987714E-2</v>
      </c>
      <c r="AK54" s="34">
        <f>$AC$28/'Fixed data'!$C$7</f>
        <v>1.5907335445987714E-2</v>
      </c>
      <c r="AL54" s="34">
        <f>$AC$28/'Fixed data'!$C$7</f>
        <v>1.5907335445987714E-2</v>
      </c>
      <c r="AM54" s="34">
        <f>$AC$28/'Fixed data'!$C$7</f>
        <v>1.5907335445987714E-2</v>
      </c>
      <c r="AN54" s="34">
        <f>$AC$28/'Fixed data'!$C$7</f>
        <v>1.5907335445987714E-2</v>
      </c>
      <c r="AO54" s="34">
        <f>$AC$28/'Fixed data'!$C$7</f>
        <v>1.5907335445987714E-2</v>
      </c>
      <c r="AP54" s="34">
        <f>$AC$28/'Fixed data'!$C$7</f>
        <v>1.5907335445987714E-2</v>
      </c>
      <c r="AQ54" s="34">
        <f>$AC$28/'Fixed data'!$C$7</f>
        <v>1.5907335445987714E-2</v>
      </c>
      <c r="AR54" s="34">
        <f>$AC$28/'Fixed data'!$C$7</f>
        <v>1.5907335445987714E-2</v>
      </c>
      <c r="AS54" s="34">
        <f>$AC$28/'Fixed data'!$C$7</f>
        <v>1.5907335445987714E-2</v>
      </c>
      <c r="AT54" s="34">
        <f>$AC$28/'Fixed data'!$C$7</f>
        <v>1.5907335445987714E-2</v>
      </c>
      <c r="AU54" s="34">
        <f>$AC$28/'Fixed data'!$C$7</f>
        <v>1.5907335445987714E-2</v>
      </c>
      <c r="AV54" s="34">
        <f>$AC$28/'Fixed data'!$C$7</f>
        <v>1.5907335445987714E-2</v>
      </c>
      <c r="AW54" s="34">
        <f>$AC$28/'Fixed data'!$C$7</f>
        <v>1.5907335445987714E-2</v>
      </c>
      <c r="AX54" s="34">
        <f>$AC$28/'Fixed data'!$C$7</f>
        <v>1.5907335445987714E-2</v>
      </c>
      <c r="AY54" s="34">
        <f>$AC$28/'Fixed data'!$C$7</f>
        <v>1.5907335445987714E-2</v>
      </c>
      <c r="AZ54" s="34">
        <f>$AC$28/'Fixed data'!$C$7</f>
        <v>1.5907335445987714E-2</v>
      </c>
      <c r="BA54" s="34">
        <f>$AC$28/'Fixed data'!$C$7</f>
        <v>1.5907335445987714E-2</v>
      </c>
      <c r="BB54" s="34">
        <f>$AC$28/'Fixed data'!$C$7</f>
        <v>1.5907335445987714E-2</v>
      </c>
      <c r="BC54" s="34">
        <f>$AC$28/'Fixed data'!$C$7</f>
        <v>1.5907335445987714E-2</v>
      </c>
      <c r="BD54" s="34">
        <f>$AC$28/'Fixed data'!$C$7</f>
        <v>1.5907335445987714E-2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1.5907585003299897E-2</v>
      </c>
      <c r="AF55" s="34">
        <f>$AD$28/'Fixed data'!$C$7</f>
        <v>1.5907585003299897E-2</v>
      </c>
      <c r="AG55" s="34">
        <f>$AD$28/'Fixed data'!$C$7</f>
        <v>1.5907585003299897E-2</v>
      </c>
      <c r="AH55" s="34">
        <f>$AD$28/'Fixed data'!$C$7</f>
        <v>1.5907585003299897E-2</v>
      </c>
      <c r="AI55" s="34">
        <f>$AD$28/'Fixed data'!$C$7</f>
        <v>1.5907585003299897E-2</v>
      </c>
      <c r="AJ55" s="34">
        <f>$AD$28/'Fixed data'!$C$7</f>
        <v>1.5907585003299897E-2</v>
      </c>
      <c r="AK55" s="34">
        <f>$AD$28/'Fixed data'!$C$7</f>
        <v>1.5907585003299897E-2</v>
      </c>
      <c r="AL55" s="34">
        <f>$AD$28/'Fixed data'!$C$7</f>
        <v>1.5907585003299897E-2</v>
      </c>
      <c r="AM55" s="34">
        <f>$AD$28/'Fixed data'!$C$7</f>
        <v>1.5907585003299897E-2</v>
      </c>
      <c r="AN55" s="34">
        <f>$AD$28/'Fixed data'!$C$7</f>
        <v>1.5907585003299897E-2</v>
      </c>
      <c r="AO55" s="34">
        <f>$AD$28/'Fixed data'!$C$7</f>
        <v>1.5907585003299897E-2</v>
      </c>
      <c r="AP55" s="34">
        <f>$AD$28/'Fixed data'!$C$7</f>
        <v>1.5907585003299897E-2</v>
      </c>
      <c r="AQ55" s="34">
        <f>$AD$28/'Fixed data'!$C$7</f>
        <v>1.5907585003299897E-2</v>
      </c>
      <c r="AR55" s="34">
        <f>$AD$28/'Fixed data'!$C$7</f>
        <v>1.5907585003299897E-2</v>
      </c>
      <c r="AS55" s="34">
        <f>$AD$28/'Fixed data'!$C$7</f>
        <v>1.5907585003299897E-2</v>
      </c>
      <c r="AT55" s="34">
        <f>$AD$28/'Fixed data'!$C$7</f>
        <v>1.5907585003299897E-2</v>
      </c>
      <c r="AU55" s="34">
        <f>$AD$28/'Fixed data'!$C$7</f>
        <v>1.5907585003299897E-2</v>
      </c>
      <c r="AV55" s="34">
        <f>$AD$28/'Fixed data'!$C$7</f>
        <v>1.5907585003299897E-2</v>
      </c>
      <c r="AW55" s="34">
        <f>$AD$28/'Fixed data'!$C$7</f>
        <v>1.5907585003299897E-2</v>
      </c>
      <c r="AX55" s="34">
        <f>$AD$28/'Fixed data'!$C$7</f>
        <v>1.5907585003299897E-2</v>
      </c>
      <c r="AY55" s="34">
        <f>$AD$28/'Fixed data'!$C$7</f>
        <v>1.5907585003299897E-2</v>
      </c>
      <c r="AZ55" s="34">
        <f>$AD$28/'Fixed data'!$C$7</f>
        <v>1.5907585003299897E-2</v>
      </c>
      <c r="BA55" s="34">
        <f>$AD$28/'Fixed data'!$C$7</f>
        <v>1.5907585003299897E-2</v>
      </c>
      <c r="BB55" s="34">
        <f>$AD$28/'Fixed data'!$C$7</f>
        <v>1.5907585003299897E-2</v>
      </c>
      <c r="BC55" s="34">
        <f>$AD$28/'Fixed data'!$C$7</f>
        <v>1.5907585003299897E-2</v>
      </c>
      <c r="BD55" s="34">
        <f>$AD$28/'Fixed data'!$C$7</f>
        <v>1.5907585003299897E-2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1.5907585003299897E-2</v>
      </c>
      <c r="AG56" s="34">
        <f>$AE$28/'Fixed data'!$C$7</f>
        <v>1.5907585003299897E-2</v>
      </c>
      <c r="AH56" s="34">
        <f>$AE$28/'Fixed data'!$C$7</f>
        <v>1.5907585003299897E-2</v>
      </c>
      <c r="AI56" s="34">
        <f>$AE$28/'Fixed data'!$C$7</f>
        <v>1.5907585003299897E-2</v>
      </c>
      <c r="AJ56" s="34">
        <f>$AE$28/'Fixed data'!$C$7</f>
        <v>1.5907585003299897E-2</v>
      </c>
      <c r="AK56" s="34">
        <f>$AE$28/'Fixed data'!$C$7</f>
        <v>1.5907585003299897E-2</v>
      </c>
      <c r="AL56" s="34">
        <f>$AE$28/'Fixed data'!$C$7</f>
        <v>1.5907585003299897E-2</v>
      </c>
      <c r="AM56" s="34">
        <f>$AE$28/'Fixed data'!$C$7</f>
        <v>1.5907585003299897E-2</v>
      </c>
      <c r="AN56" s="34">
        <f>$AE$28/'Fixed data'!$C$7</f>
        <v>1.5907585003299897E-2</v>
      </c>
      <c r="AO56" s="34">
        <f>$AE$28/'Fixed data'!$C$7</f>
        <v>1.5907585003299897E-2</v>
      </c>
      <c r="AP56" s="34">
        <f>$AE$28/'Fixed data'!$C$7</f>
        <v>1.5907585003299897E-2</v>
      </c>
      <c r="AQ56" s="34">
        <f>$AE$28/'Fixed data'!$C$7</f>
        <v>1.5907585003299897E-2</v>
      </c>
      <c r="AR56" s="34">
        <f>$AE$28/'Fixed data'!$C$7</f>
        <v>1.5907585003299897E-2</v>
      </c>
      <c r="AS56" s="34">
        <f>$AE$28/'Fixed data'!$C$7</f>
        <v>1.5907585003299897E-2</v>
      </c>
      <c r="AT56" s="34">
        <f>$AE$28/'Fixed data'!$C$7</f>
        <v>1.5907585003299897E-2</v>
      </c>
      <c r="AU56" s="34">
        <f>$AE$28/'Fixed data'!$C$7</f>
        <v>1.5907585003299897E-2</v>
      </c>
      <c r="AV56" s="34">
        <f>$AE$28/'Fixed data'!$C$7</f>
        <v>1.5907585003299897E-2</v>
      </c>
      <c r="AW56" s="34">
        <f>$AE$28/'Fixed data'!$C$7</f>
        <v>1.5907585003299897E-2</v>
      </c>
      <c r="AX56" s="34">
        <f>$AE$28/'Fixed data'!$C$7</f>
        <v>1.5907585003299897E-2</v>
      </c>
      <c r="AY56" s="34">
        <f>$AE$28/'Fixed data'!$C$7</f>
        <v>1.5907585003299897E-2</v>
      </c>
      <c r="AZ56" s="34">
        <f>$AE$28/'Fixed data'!$C$7</f>
        <v>1.5907585003299897E-2</v>
      </c>
      <c r="BA56" s="34">
        <f>$AE$28/'Fixed data'!$C$7</f>
        <v>1.5907585003299897E-2</v>
      </c>
      <c r="BB56" s="34">
        <f>$AE$28/'Fixed data'!$C$7</f>
        <v>1.5907585003299897E-2</v>
      </c>
      <c r="BC56" s="34">
        <f>$AE$28/'Fixed data'!$C$7</f>
        <v>1.5907585003299897E-2</v>
      </c>
      <c r="BD56" s="34">
        <f>$AE$28/'Fixed data'!$C$7</f>
        <v>1.5907585003299897E-2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1.5907585003299897E-2</v>
      </c>
      <c r="AH57" s="34">
        <f>$AF$28/'Fixed data'!$C$7</f>
        <v>1.5907585003299897E-2</v>
      </c>
      <c r="AI57" s="34">
        <f>$AF$28/'Fixed data'!$C$7</f>
        <v>1.5907585003299897E-2</v>
      </c>
      <c r="AJ57" s="34">
        <f>$AF$28/'Fixed data'!$C$7</f>
        <v>1.5907585003299897E-2</v>
      </c>
      <c r="AK57" s="34">
        <f>$AF$28/'Fixed data'!$C$7</f>
        <v>1.5907585003299897E-2</v>
      </c>
      <c r="AL57" s="34">
        <f>$AF$28/'Fixed data'!$C$7</f>
        <v>1.5907585003299897E-2</v>
      </c>
      <c r="AM57" s="34">
        <f>$AF$28/'Fixed data'!$C$7</f>
        <v>1.5907585003299897E-2</v>
      </c>
      <c r="AN57" s="34">
        <f>$AF$28/'Fixed data'!$C$7</f>
        <v>1.5907585003299897E-2</v>
      </c>
      <c r="AO57" s="34">
        <f>$AF$28/'Fixed data'!$C$7</f>
        <v>1.5907585003299897E-2</v>
      </c>
      <c r="AP57" s="34">
        <f>$AF$28/'Fixed data'!$C$7</f>
        <v>1.5907585003299897E-2</v>
      </c>
      <c r="AQ57" s="34">
        <f>$AF$28/'Fixed data'!$C$7</f>
        <v>1.5907585003299897E-2</v>
      </c>
      <c r="AR57" s="34">
        <f>$AF$28/'Fixed data'!$C$7</f>
        <v>1.5907585003299897E-2</v>
      </c>
      <c r="AS57" s="34">
        <f>$AF$28/'Fixed data'!$C$7</f>
        <v>1.5907585003299897E-2</v>
      </c>
      <c r="AT57" s="34">
        <f>$AF$28/'Fixed data'!$C$7</f>
        <v>1.5907585003299897E-2</v>
      </c>
      <c r="AU57" s="34">
        <f>$AF$28/'Fixed data'!$C$7</f>
        <v>1.5907585003299897E-2</v>
      </c>
      <c r="AV57" s="34">
        <f>$AF$28/'Fixed data'!$C$7</f>
        <v>1.5907585003299897E-2</v>
      </c>
      <c r="AW57" s="34">
        <f>$AF$28/'Fixed data'!$C$7</f>
        <v>1.5907585003299897E-2</v>
      </c>
      <c r="AX57" s="34">
        <f>$AF$28/'Fixed data'!$C$7</f>
        <v>1.5907585003299897E-2</v>
      </c>
      <c r="AY57" s="34">
        <f>$AF$28/'Fixed data'!$C$7</f>
        <v>1.5907585003299897E-2</v>
      </c>
      <c r="AZ57" s="34">
        <f>$AF$28/'Fixed data'!$C$7</f>
        <v>1.5907585003299897E-2</v>
      </c>
      <c r="BA57" s="34">
        <f>$AF$28/'Fixed data'!$C$7</f>
        <v>1.5907585003299897E-2</v>
      </c>
      <c r="BB57" s="34">
        <f>$AF$28/'Fixed data'!$C$7</f>
        <v>1.5907585003299897E-2</v>
      </c>
      <c r="BC57" s="34">
        <f>$AF$28/'Fixed data'!$C$7</f>
        <v>1.5907585003299897E-2</v>
      </c>
      <c r="BD57" s="34">
        <f>$AF$28/'Fixed data'!$C$7</f>
        <v>1.5907585003299897E-2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1.5907585003299897E-2</v>
      </c>
      <c r="AI58" s="34">
        <f>$AG$28/'Fixed data'!$C$7</f>
        <v>1.5907585003299897E-2</v>
      </c>
      <c r="AJ58" s="34">
        <f>$AG$28/'Fixed data'!$C$7</f>
        <v>1.5907585003299897E-2</v>
      </c>
      <c r="AK58" s="34">
        <f>$AG$28/'Fixed data'!$C$7</f>
        <v>1.5907585003299897E-2</v>
      </c>
      <c r="AL58" s="34">
        <f>$AG$28/'Fixed data'!$C$7</f>
        <v>1.5907585003299897E-2</v>
      </c>
      <c r="AM58" s="34">
        <f>$AG$28/'Fixed data'!$C$7</f>
        <v>1.5907585003299897E-2</v>
      </c>
      <c r="AN58" s="34">
        <f>$AG$28/'Fixed data'!$C$7</f>
        <v>1.5907585003299897E-2</v>
      </c>
      <c r="AO58" s="34">
        <f>$AG$28/'Fixed data'!$C$7</f>
        <v>1.5907585003299897E-2</v>
      </c>
      <c r="AP58" s="34">
        <f>$AG$28/'Fixed data'!$C$7</f>
        <v>1.5907585003299897E-2</v>
      </c>
      <c r="AQ58" s="34">
        <f>$AG$28/'Fixed data'!$C$7</f>
        <v>1.5907585003299897E-2</v>
      </c>
      <c r="AR58" s="34">
        <f>$AG$28/'Fixed data'!$C$7</f>
        <v>1.5907585003299897E-2</v>
      </c>
      <c r="AS58" s="34">
        <f>$AG$28/'Fixed data'!$C$7</f>
        <v>1.5907585003299897E-2</v>
      </c>
      <c r="AT58" s="34">
        <f>$AG$28/'Fixed data'!$C$7</f>
        <v>1.5907585003299897E-2</v>
      </c>
      <c r="AU58" s="34">
        <f>$AG$28/'Fixed data'!$C$7</f>
        <v>1.5907585003299897E-2</v>
      </c>
      <c r="AV58" s="34">
        <f>$AG$28/'Fixed data'!$C$7</f>
        <v>1.5907585003299897E-2</v>
      </c>
      <c r="AW58" s="34">
        <f>$AG$28/'Fixed data'!$C$7</f>
        <v>1.5907585003299897E-2</v>
      </c>
      <c r="AX58" s="34">
        <f>$AG$28/'Fixed data'!$C$7</f>
        <v>1.5907585003299897E-2</v>
      </c>
      <c r="AY58" s="34">
        <f>$AG$28/'Fixed data'!$C$7</f>
        <v>1.5907585003299897E-2</v>
      </c>
      <c r="AZ58" s="34">
        <f>$AG$28/'Fixed data'!$C$7</f>
        <v>1.5907585003299897E-2</v>
      </c>
      <c r="BA58" s="34">
        <f>$AG$28/'Fixed data'!$C$7</f>
        <v>1.5907585003299897E-2</v>
      </c>
      <c r="BB58" s="34">
        <f>$AG$28/'Fixed data'!$C$7</f>
        <v>1.5907585003299897E-2</v>
      </c>
      <c r="BC58" s="34">
        <f>$AG$28/'Fixed data'!$C$7</f>
        <v>1.5907585003299897E-2</v>
      </c>
      <c r="BD58" s="34">
        <f>$AG$28/'Fixed data'!$C$7</f>
        <v>1.5907585003299897E-2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1.5907585003299897E-2</v>
      </c>
      <c r="AJ59" s="34">
        <f>$AH$28/'Fixed data'!$C$7</f>
        <v>1.5907585003299897E-2</v>
      </c>
      <c r="AK59" s="34">
        <f>$AH$28/'Fixed data'!$C$7</f>
        <v>1.5907585003299897E-2</v>
      </c>
      <c r="AL59" s="34">
        <f>$AH$28/'Fixed data'!$C$7</f>
        <v>1.5907585003299897E-2</v>
      </c>
      <c r="AM59" s="34">
        <f>$AH$28/'Fixed data'!$C$7</f>
        <v>1.5907585003299897E-2</v>
      </c>
      <c r="AN59" s="34">
        <f>$AH$28/'Fixed data'!$C$7</f>
        <v>1.5907585003299897E-2</v>
      </c>
      <c r="AO59" s="34">
        <f>$AH$28/'Fixed data'!$C$7</f>
        <v>1.5907585003299897E-2</v>
      </c>
      <c r="AP59" s="34">
        <f>$AH$28/'Fixed data'!$C$7</f>
        <v>1.5907585003299897E-2</v>
      </c>
      <c r="AQ59" s="34">
        <f>$AH$28/'Fixed data'!$C$7</f>
        <v>1.5907585003299897E-2</v>
      </c>
      <c r="AR59" s="34">
        <f>$AH$28/'Fixed data'!$C$7</f>
        <v>1.5907585003299897E-2</v>
      </c>
      <c r="AS59" s="34">
        <f>$AH$28/'Fixed data'!$C$7</f>
        <v>1.5907585003299897E-2</v>
      </c>
      <c r="AT59" s="34">
        <f>$AH$28/'Fixed data'!$C$7</f>
        <v>1.5907585003299897E-2</v>
      </c>
      <c r="AU59" s="34">
        <f>$AH$28/'Fixed data'!$C$7</f>
        <v>1.5907585003299897E-2</v>
      </c>
      <c r="AV59" s="34">
        <f>$AH$28/'Fixed data'!$C$7</f>
        <v>1.5907585003299897E-2</v>
      </c>
      <c r="AW59" s="34">
        <f>$AH$28/'Fixed data'!$C$7</f>
        <v>1.5907585003299897E-2</v>
      </c>
      <c r="AX59" s="34">
        <f>$AH$28/'Fixed data'!$C$7</f>
        <v>1.5907585003299897E-2</v>
      </c>
      <c r="AY59" s="34">
        <f>$AH$28/'Fixed data'!$C$7</f>
        <v>1.5907585003299897E-2</v>
      </c>
      <c r="AZ59" s="34">
        <f>$AH$28/'Fixed data'!$C$7</f>
        <v>1.5907585003299897E-2</v>
      </c>
      <c r="BA59" s="34">
        <f>$AH$28/'Fixed data'!$C$7</f>
        <v>1.5907585003299897E-2</v>
      </c>
      <c r="BB59" s="34">
        <f>$AH$28/'Fixed data'!$C$7</f>
        <v>1.5907585003299897E-2</v>
      </c>
      <c r="BC59" s="34">
        <f>$AH$28/'Fixed data'!$C$7</f>
        <v>1.5907585003299897E-2</v>
      </c>
      <c r="BD59" s="34">
        <f>$AH$28/'Fixed data'!$C$7</f>
        <v>1.5907585003299897E-2</v>
      </c>
    </row>
    <row r="60" spans="1:56" ht="16.5" collapsed="1" x14ac:dyDescent="0.35">
      <c r="A60" s="115"/>
      <c r="B60" s="9" t="s">
        <v>7</v>
      </c>
      <c r="C60" s="9" t="s">
        <v>61</v>
      </c>
      <c r="D60" s="9" t="s">
        <v>40</v>
      </c>
      <c r="E60" s="34">
        <f>SUM(E30:E59)</f>
        <v>0</v>
      </c>
      <c r="F60" s="34">
        <f t="shared" ref="F60:BD60" si="6">SUM(F30:F59)</f>
        <v>-9.5681422222222243E-2</v>
      </c>
      <c r="G60" s="34">
        <f t="shared" si="6"/>
        <v>-0.18816003453737629</v>
      </c>
      <c r="H60" s="34">
        <f t="shared" si="6"/>
        <v>-0.27729473717854053</v>
      </c>
      <c r="I60" s="34">
        <f t="shared" si="6"/>
        <v>-0.36295731770619144</v>
      </c>
      <c r="J60" s="34">
        <f t="shared" si="6"/>
        <v>-0.4450884495327655</v>
      </c>
      <c r="K60" s="34">
        <f t="shared" si="6"/>
        <v>-0.52352649214197555</v>
      </c>
      <c r="L60" s="34">
        <f t="shared" si="6"/>
        <v>-0.59818259207168634</v>
      </c>
      <c r="M60" s="34">
        <f t="shared" si="6"/>
        <v>-0.66893753376845388</v>
      </c>
      <c r="N60" s="34">
        <f t="shared" si="6"/>
        <v>-0.66045373737520796</v>
      </c>
      <c r="O60" s="34">
        <f t="shared" si="6"/>
        <v>-0.65123918700192907</v>
      </c>
      <c r="P60" s="34">
        <f t="shared" si="6"/>
        <v>-0.64125917493510332</v>
      </c>
      <c r="Q60" s="34">
        <f t="shared" si="6"/>
        <v>-0.63048209356178775</v>
      </c>
      <c r="R60" s="34">
        <f t="shared" si="6"/>
        <v>-0.61887925815503531</v>
      </c>
      <c r="S60" s="34">
        <f t="shared" si="6"/>
        <v>-0.6064415585223526</v>
      </c>
      <c r="T60" s="34">
        <f t="shared" si="6"/>
        <v>-0.59318570669263537</v>
      </c>
      <c r="U60" s="34">
        <f t="shared" si="6"/>
        <v>-0.5791815460709363</v>
      </c>
      <c r="V60" s="34">
        <f t="shared" si="6"/>
        <v>-0.56454833294483242</v>
      </c>
      <c r="W60" s="34">
        <f t="shared" si="6"/>
        <v>-0.54944041063401983</v>
      </c>
      <c r="X60" s="34">
        <f t="shared" si="6"/>
        <v>-0.53400883577100999</v>
      </c>
      <c r="Y60" s="34">
        <f t="shared" si="6"/>
        <v>-0.51836002895966427</v>
      </c>
      <c r="Z60" s="34">
        <f t="shared" si="6"/>
        <v>-0.50257114753901588</v>
      </c>
      <c r="AA60" s="34">
        <f t="shared" si="6"/>
        <v>-0.48669945161624362</v>
      </c>
      <c r="AB60" s="34">
        <f t="shared" si="6"/>
        <v>-0.47079483379773529</v>
      </c>
      <c r="AC60" s="34">
        <f t="shared" si="6"/>
        <v>-0.45488805316416425</v>
      </c>
      <c r="AD60" s="34">
        <f t="shared" si="6"/>
        <v>-0.43898071771817654</v>
      </c>
      <c r="AE60" s="34">
        <f t="shared" si="6"/>
        <v>-0.42307313271487662</v>
      </c>
      <c r="AF60" s="34">
        <f t="shared" si="6"/>
        <v>-0.4071655477115767</v>
      </c>
      <c r="AG60" s="34">
        <f t="shared" si="6"/>
        <v>-0.39125796270827679</v>
      </c>
      <c r="AH60" s="34">
        <f t="shared" si="6"/>
        <v>-0.37535037770497687</v>
      </c>
      <c r="AI60" s="34">
        <f t="shared" si="6"/>
        <v>-0.35944279270167695</v>
      </c>
      <c r="AJ60" s="34">
        <f t="shared" si="6"/>
        <v>-0.35944279270167695</v>
      </c>
      <c r="AK60" s="34">
        <f t="shared" si="6"/>
        <v>-0.35944279270167695</v>
      </c>
      <c r="AL60" s="34">
        <f t="shared" si="6"/>
        <v>-0.35944279270167695</v>
      </c>
      <c r="AM60" s="34">
        <f t="shared" si="6"/>
        <v>-0.35944279270167695</v>
      </c>
      <c r="AN60" s="34">
        <f t="shared" si="6"/>
        <v>-0.35944279270167695</v>
      </c>
      <c r="AO60" s="34">
        <f t="shared" si="6"/>
        <v>-0.35944279270167695</v>
      </c>
      <c r="AP60" s="34">
        <f t="shared" si="6"/>
        <v>-0.35944279270167695</v>
      </c>
      <c r="AQ60" s="34">
        <f t="shared" si="6"/>
        <v>-0.35944279270167695</v>
      </c>
      <c r="AR60" s="34">
        <f t="shared" si="6"/>
        <v>-0.35944279270167695</v>
      </c>
      <c r="AS60" s="34">
        <f t="shared" si="6"/>
        <v>-0.35944279270167695</v>
      </c>
      <c r="AT60" s="34">
        <f t="shared" si="6"/>
        <v>-0.35944279270167695</v>
      </c>
      <c r="AU60" s="34">
        <f t="shared" si="6"/>
        <v>-0.35944279270167695</v>
      </c>
      <c r="AV60" s="34">
        <f t="shared" si="6"/>
        <v>-0.35944279270167695</v>
      </c>
      <c r="AW60" s="34">
        <f t="shared" si="6"/>
        <v>-0.35944279270167695</v>
      </c>
      <c r="AX60" s="34">
        <f t="shared" si="6"/>
        <v>-0.35944279270167695</v>
      </c>
      <c r="AY60" s="34">
        <f t="shared" si="6"/>
        <v>-0.26376137047945464</v>
      </c>
      <c r="AZ60" s="34">
        <f t="shared" si="6"/>
        <v>-0.17128275816430102</v>
      </c>
      <c r="BA60" s="34">
        <f t="shared" si="6"/>
        <v>-8.2148055523136726E-2</v>
      </c>
      <c r="BB60" s="34">
        <f t="shared" si="6"/>
        <v>3.5145250045141921E-3</v>
      </c>
      <c r="BC60" s="34">
        <f t="shared" si="6"/>
        <v>8.5645656831088351E-2</v>
      </c>
      <c r="BD60" s="34">
        <f t="shared" si="6"/>
        <v>0.16408369944029838</v>
      </c>
    </row>
    <row r="61" spans="1:56" ht="17.25" hidden="1" customHeight="1" outlineLevel="1" x14ac:dyDescent="0.35">
      <c r="A61" s="115"/>
      <c r="B61" s="9" t="s">
        <v>35</v>
      </c>
      <c r="C61" s="9" t="s">
        <v>62</v>
      </c>
      <c r="D61" s="9" t="s">
        <v>40</v>
      </c>
      <c r="E61" s="34">
        <v>0</v>
      </c>
      <c r="F61" s="34">
        <f>E62</f>
        <v>-4.305664000000001</v>
      </c>
      <c r="G61" s="34">
        <f t="shared" ref="G61:BD61" si="7">F62</f>
        <v>-8.371520131959711</v>
      </c>
      <c r="H61" s="34">
        <f t="shared" si="7"/>
        <v>-12.194421716274725</v>
      </c>
      <c r="I61" s="34">
        <f t="shared" si="7"/>
        <v>-15.771943102840476</v>
      </c>
      <c r="J61" s="34">
        <f t="shared" si="7"/>
        <v>-19.104886717330118</v>
      </c>
      <c r="K61" s="34">
        <f t="shared" si="7"/>
        <v>-22.189510185211802</v>
      </c>
      <c r="L61" s="34">
        <f t="shared" si="7"/>
        <v>-25.025508189906812</v>
      </c>
      <c r="M61" s="34">
        <f t="shared" si="7"/>
        <v>-27.611297974189664</v>
      </c>
      <c r="N61" s="34">
        <f t="shared" si="7"/>
        <v>-26.560589602725145</v>
      </c>
      <c r="O61" s="34">
        <f t="shared" si="7"/>
        <v>-25.485481098552388</v>
      </c>
      <c r="P61" s="34">
        <f t="shared" si="7"/>
        <v>-24.385141368543298</v>
      </c>
      <c r="Q61" s="34">
        <f t="shared" si="7"/>
        <v>-23.258913531808997</v>
      </c>
      <c r="R61" s="34">
        <f t="shared" si="7"/>
        <v>-22.106303844943351</v>
      </c>
      <c r="S61" s="34">
        <f t="shared" si="7"/>
        <v>-20.927728103317595</v>
      </c>
      <c r="T61" s="34">
        <f t="shared" si="7"/>
        <v>-19.724773212457965</v>
      </c>
      <c r="U61" s="34">
        <f t="shared" si="7"/>
        <v>-18.501400277788868</v>
      </c>
      <c r="V61" s="34">
        <f t="shared" si="7"/>
        <v>-17.263724141043259</v>
      </c>
      <c r="W61" s="34">
        <f t="shared" si="7"/>
        <v>-16.01931930411186</v>
      </c>
      <c r="X61" s="34">
        <f t="shared" si="7"/>
        <v>-14.775458024642397</v>
      </c>
      <c r="Y61" s="34">
        <f t="shared" si="7"/>
        <v>-13.53725288236083</v>
      </c>
      <c r="Z61" s="34">
        <f t="shared" si="7"/>
        <v>-12.308393189471991</v>
      </c>
      <c r="AA61" s="34">
        <f t="shared" si="7"/>
        <v>-11.091595725408222</v>
      </c>
      <c r="AB61" s="34">
        <f t="shared" si="7"/>
        <v>-9.8891884719591054</v>
      </c>
      <c r="AC61" s="34">
        <f t="shared" si="7"/>
        <v>-8.7025885096506741</v>
      </c>
      <c r="AD61" s="34">
        <f t="shared" si="7"/>
        <v>-7.531870361417063</v>
      </c>
      <c r="AE61" s="34">
        <f t="shared" si="7"/>
        <v>-6.3770483185503908</v>
      </c>
      <c r="AF61" s="34">
        <f t="shared" si="7"/>
        <v>-5.2381338606870189</v>
      </c>
      <c r="AG61" s="34">
        <f t="shared" si="7"/>
        <v>-4.1151269878269465</v>
      </c>
      <c r="AH61" s="34">
        <f t="shared" si="7"/>
        <v>-3.0080276999701745</v>
      </c>
      <c r="AI61" s="34">
        <f t="shared" si="7"/>
        <v>-1.9168359971167022</v>
      </c>
      <c r="AJ61" s="34">
        <f t="shared" si="7"/>
        <v>-0.84155187926652975</v>
      </c>
      <c r="AK61" s="34">
        <f t="shared" si="7"/>
        <v>0.23373223858364267</v>
      </c>
      <c r="AL61" s="34">
        <f t="shared" si="7"/>
        <v>1.3090163564338151</v>
      </c>
      <c r="AM61" s="34">
        <f t="shared" si="7"/>
        <v>2.3843004742839877</v>
      </c>
      <c r="AN61" s="34">
        <f t="shared" si="7"/>
        <v>3.4595845921341599</v>
      </c>
      <c r="AO61" s="34">
        <f t="shared" si="7"/>
        <v>4.5348687099843321</v>
      </c>
      <c r="AP61" s="34">
        <f t="shared" si="7"/>
        <v>5.6101528278345043</v>
      </c>
      <c r="AQ61" s="34">
        <f t="shared" si="7"/>
        <v>6.6854369456846765</v>
      </c>
      <c r="AR61" s="34">
        <f t="shared" si="7"/>
        <v>7.7607210635348487</v>
      </c>
      <c r="AS61" s="34">
        <f t="shared" si="7"/>
        <v>8.8360051813850209</v>
      </c>
      <c r="AT61" s="34">
        <f t="shared" si="7"/>
        <v>9.9112892992351931</v>
      </c>
      <c r="AU61" s="34">
        <f t="shared" si="7"/>
        <v>10.986573417085365</v>
      </c>
      <c r="AV61" s="34">
        <f t="shared" si="7"/>
        <v>12.061857534935537</v>
      </c>
      <c r="AW61" s="34">
        <f t="shared" si="7"/>
        <v>13.13714165278571</v>
      </c>
      <c r="AX61" s="34">
        <f t="shared" si="7"/>
        <v>14.212425770635882</v>
      </c>
      <c r="AY61" s="34">
        <f t="shared" si="7"/>
        <v>14.571868563337558</v>
      </c>
      <c r="AZ61" s="34">
        <f t="shared" si="7"/>
        <v>14.835629933817012</v>
      </c>
      <c r="BA61" s="34">
        <f t="shared" si="7"/>
        <v>15.006912691981313</v>
      </c>
      <c r="BB61" s="34">
        <f t="shared" si="7"/>
        <v>15.089060747504449</v>
      </c>
      <c r="BC61" s="34">
        <f t="shared" si="7"/>
        <v>15.085546222499936</v>
      </c>
      <c r="BD61" s="34">
        <f t="shared" si="7"/>
        <v>14.999900565668847</v>
      </c>
    </row>
    <row r="62" spans="1:56" ht="16.5" hidden="1" customHeight="1" outlineLevel="1" x14ac:dyDescent="0.3">
      <c r="A62" s="115"/>
      <c r="B62" s="9" t="s">
        <v>34</v>
      </c>
      <c r="C62" s="9" t="s">
        <v>68</v>
      </c>
      <c r="D62" s="9" t="s">
        <v>40</v>
      </c>
      <c r="E62" s="34">
        <f t="shared" ref="E62:BD62" si="8">E28-E60+E61</f>
        <v>-4.305664000000001</v>
      </c>
      <c r="F62" s="34">
        <f t="shared" si="8"/>
        <v>-8.371520131959711</v>
      </c>
      <c r="G62" s="34">
        <f t="shared" si="8"/>
        <v>-12.194421716274725</v>
      </c>
      <c r="H62" s="34">
        <f t="shared" si="8"/>
        <v>-15.771943102840476</v>
      </c>
      <c r="I62" s="34">
        <f t="shared" si="8"/>
        <v>-19.104886717330118</v>
      </c>
      <c r="J62" s="34">
        <f t="shared" si="8"/>
        <v>-22.189510185211802</v>
      </c>
      <c r="K62" s="34">
        <f t="shared" si="8"/>
        <v>-25.025508189906812</v>
      </c>
      <c r="L62" s="34">
        <f t="shared" si="8"/>
        <v>-27.611297974189664</v>
      </c>
      <c r="M62" s="34">
        <f t="shared" si="8"/>
        <v>-26.560589602725145</v>
      </c>
      <c r="N62" s="34">
        <f t="shared" si="8"/>
        <v>-25.485481098552388</v>
      </c>
      <c r="O62" s="34">
        <f t="shared" si="8"/>
        <v>-24.385141368543298</v>
      </c>
      <c r="P62" s="34">
        <f t="shared" si="8"/>
        <v>-23.258913531808997</v>
      </c>
      <c r="Q62" s="34">
        <f t="shared" si="8"/>
        <v>-22.106303844943351</v>
      </c>
      <c r="R62" s="34">
        <f t="shared" si="8"/>
        <v>-20.927728103317595</v>
      </c>
      <c r="S62" s="34">
        <f t="shared" si="8"/>
        <v>-19.724773212457965</v>
      </c>
      <c r="T62" s="34">
        <f t="shared" si="8"/>
        <v>-18.501400277788868</v>
      </c>
      <c r="U62" s="34">
        <f t="shared" si="8"/>
        <v>-17.263724141043259</v>
      </c>
      <c r="V62" s="34">
        <f t="shared" si="8"/>
        <v>-16.01931930411186</v>
      </c>
      <c r="W62" s="34">
        <f t="shared" si="8"/>
        <v>-14.775458024642397</v>
      </c>
      <c r="X62" s="34">
        <f t="shared" si="8"/>
        <v>-13.53725288236083</v>
      </c>
      <c r="Y62" s="34">
        <f t="shared" si="8"/>
        <v>-12.308393189471991</v>
      </c>
      <c r="Z62" s="34">
        <f t="shared" si="8"/>
        <v>-11.091595725408222</v>
      </c>
      <c r="AA62" s="34">
        <f t="shared" si="8"/>
        <v>-9.8891884719591054</v>
      </c>
      <c r="AB62" s="34">
        <f t="shared" si="8"/>
        <v>-8.7025885096506741</v>
      </c>
      <c r="AC62" s="34">
        <f t="shared" si="8"/>
        <v>-7.531870361417063</v>
      </c>
      <c r="AD62" s="34">
        <f t="shared" si="8"/>
        <v>-6.3770483185503908</v>
      </c>
      <c r="AE62" s="34">
        <f t="shared" si="8"/>
        <v>-5.2381338606870189</v>
      </c>
      <c r="AF62" s="34">
        <f t="shared" si="8"/>
        <v>-4.1151269878269465</v>
      </c>
      <c r="AG62" s="34">
        <f t="shared" si="8"/>
        <v>-3.0080276999701745</v>
      </c>
      <c r="AH62" s="34">
        <f t="shared" si="8"/>
        <v>-1.9168359971167022</v>
      </c>
      <c r="AI62" s="34">
        <f t="shared" si="8"/>
        <v>-0.84155187926652975</v>
      </c>
      <c r="AJ62" s="34">
        <f t="shared" si="8"/>
        <v>0.23373223858364267</v>
      </c>
      <c r="AK62" s="34">
        <f t="shared" si="8"/>
        <v>1.3090163564338151</v>
      </c>
      <c r="AL62" s="34">
        <f t="shared" si="8"/>
        <v>2.3843004742839877</v>
      </c>
      <c r="AM62" s="34">
        <f t="shared" si="8"/>
        <v>3.4595845921341599</v>
      </c>
      <c r="AN62" s="34">
        <f t="shared" si="8"/>
        <v>4.5348687099843321</v>
      </c>
      <c r="AO62" s="34">
        <f t="shared" si="8"/>
        <v>5.6101528278345043</v>
      </c>
      <c r="AP62" s="34">
        <f t="shared" si="8"/>
        <v>6.6854369456846765</v>
      </c>
      <c r="AQ62" s="34">
        <f t="shared" si="8"/>
        <v>7.7607210635348487</v>
      </c>
      <c r="AR62" s="34">
        <f t="shared" si="8"/>
        <v>8.8360051813850209</v>
      </c>
      <c r="AS62" s="34">
        <f t="shared" si="8"/>
        <v>9.9112892992351931</v>
      </c>
      <c r="AT62" s="34">
        <f t="shared" si="8"/>
        <v>10.986573417085365</v>
      </c>
      <c r="AU62" s="34">
        <f t="shared" si="8"/>
        <v>12.061857534935537</v>
      </c>
      <c r="AV62" s="34">
        <f t="shared" si="8"/>
        <v>13.13714165278571</v>
      </c>
      <c r="AW62" s="34">
        <f t="shared" si="8"/>
        <v>14.212425770635882</v>
      </c>
      <c r="AX62" s="34">
        <f t="shared" si="8"/>
        <v>14.571868563337558</v>
      </c>
      <c r="AY62" s="34">
        <f t="shared" si="8"/>
        <v>14.835629933817012</v>
      </c>
      <c r="AZ62" s="34">
        <f t="shared" si="8"/>
        <v>15.006912691981313</v>
      </c>
      <c r="BA62" s="34">
        <f t="shared" si="8"/>
        <v>15.089060747504449</v>
      </c>
      <c r="BB62" s="34">
        <f t="shared" si="8"/>
        <v>15.085546222499936</v>
      </c>
      <c r="BC62" s="34">
        <f t="shared" si="8"/>
        <v>14.999900565668847</v>
      </c>
      <c r="BD62" s="34">
        <f t="shared" si="8"/>
        <v>14.835816866228548</v>
      </c>
    </row>
    <row r="63" spans="1:56" ht="16.5" collapsed="1" x14ac:dyDescent="0.3">
      <c r="A63" s="115"/>
      <c r="B63" s="9" t="s">
        <v>8</v>
      </c>
      <c r="C63" s="11" t="s">
        <v>67</v>
      </c>
      <c r="D63" s="9" t="s">
        <v>40</v>
      </c>
      <c r="E63" s="34">
        <f>AVERAGE(E61:E62)*'Fixed data'!$C$3</f>
        <v>-0.10398178560000003</v>
      </c>
      <c r="F63" s="34">
        <f>AVERAGE(F61:F62)*'Fixed data'!$C$3</f>
        <v>-0.30615399678682709</v>
      </c>
      <c r="G63" s="34">
        <f>AVERAGE(G61:G62)*'Fixed data'!$C$3</f>
        <v>-0.49666749563486168</v>
      </c>
      <c r="H63" s="34">
        <f>AVERAGE(H61:H62)*'Fixed data'!$C$3</f>
        <v>-0.67538771038163214</v>
      </c>
      <c r="I63" s="34">
        <f>AVERAGE(I61:I62)*'Fixed data'!$C$3</f>
        <v>-0.84227544015711986</v>
      </c>
      <c r="J63" s="34">
        <f>AVERAGE(J61:J62)*'Fixed data'!$C$3</f>
        <v>-0.99725968519638741</v>
      </c>
      <c r="K63" s="34">
        <f>AVERAGE(K61:K62)*'Fixed data'!$C$3</f>
        <v>-1.1402426937591146</v>
      </c>
      <c r="L63" s="34">
        <f>AVERAGE(L61:L62)*'Fixed data'!$C$3</f>
        <v>-1.27117886886293</v>
      </c>
      <c r="M63" s="34">
        <f>AVERAGE(M61:M62)*'Fixed data'!$C$3</f>
        <v>-1.3082510849824929</v>
      </c>
      <c r="N63" s="34">
        <f>AVERAGE(N61:N62)*'Fixed data'!$C$3</f>
        <v>-1.2569126074358523</v>
      </c>
      <c r="O63" s="34">
        <f>AVERAGE(O61:O62)*'Fixed data'!$C$3</f>
        <v>-1.2043755325803609</v>
      </c>
      <c r="P63" s="34">
        <f>AVERAGE(P61:P62)*'Fixed data'!$C$3</f>
        <v>-1.1506039258435079</v>
      </c>
      <c r="Q63" s="34">
        <f>AVERAGE(Q61:Q62)*'Fixed data'!$C$3</f>
        <v>-1.0955699996485693</v>
      </c>
      <c r="R63" s="34">
        <f>AVERAGE(R61:R62)*'Fixed data'!$C$3</f>
        <v>-1.0392718715505018</v>
      </c>
      <c r="S63" s="34">
        <f>AVERAGE(S61:S62)*'Fixed data'!$C$3</f>
        <v>-0.98175790677597985</v>
      </c>
      <c r="T63" s="34">
        <f>AVERAGE(T61:T62)*'Fixed data'!$C$3</f>
        <v>-0.92316208978946113</v>
      </c>
      <c r="U63" s="34">
        <f>AVERAGE(U61:U62)*'Fixed data'!$C$3</f>
        <v>-0.86372775471479601</v>
      </c>
      <c r="V63" s="34">
        <f>AVERAGE(V61:V62)*'Fixed data'!$C$3</f>
        <v>-0.80378549920049613</v>
      </c>
      <c r="W63" s="34">
        <f>AVERAGE(W61:W62)*'Fixed data'!$C$3</f>
        <v>-0.74369387248941532</v>
      </c>
      <c r="X63" s="34">
        <f>AVERAGE(X61:X62)*'Fixed data'!$C$3</f>
        <v>-0.683751968404128</v>
      </c>
      <c r="Y63" s="34">
        <f>AVERAGE(Y61:Y62)*'Fixed data'!$C$3</f>
        <v>-0.62417235263476267</v>
      </c>
      <c r="Z63" s="34">
        <f>AVERAGE(Z61:Z62)*'Fixed data'!$C$3</f>
        <v>-0.56510973229435713</v>
      </c>
      <c r="AA63" s="34">
        <f>AVERAGE(AA61:AA62)*'Fixed data'!$C$3</f>
        <v>-0.50668593836642095</v>
      </c>
      <c r="AB63" s="34">
        <f>AVERAGE(AB61:AB62)*'Fixed data'!$C$3</f>
        <v>-0.44899141410587617</v>
      </c>
      <c r="AC63" s="34">
        <f>AVERAGE(AC61:AC62)*'Fixed data'!$C$3</f>
        <v>-0.39206218173628588</v>
      </c>
      <c r="AD63" s="34">
        <f>AVERAGE(AD61:AD62)*'Fixed data'!$C$3</f>
        <v>-0.33590038612121398</v>
      </c>
      <c r="AE63" s="34">
        <f>AVERAGE(AE61:AE62)*'Fixed data'!$C$3</f>
        <v>-0.28050664962858346</v>
      </c>
      <c r="AF63" s="34">
        <f>AVERAGE(AF61:AF62)*'Fixed data'!$C$3</f>
        <v>-0.22588124949161228</v>
      </c>
      <c r="AG63" s="34">
        <f>AVERAGE(AG61:AG62)*'Fixed data'!$C$3</f>
        <v>-0.17202418571030048</v>
      </c>
      <c r="AH63" s="34">
        <f>AVERAGE(AH61:AH62)*'Fixed data'!$C$3</f>
        <v>-0.11893545828464808</v>
      </c>
      <c r="AI63" s="34">
        <f>AVERAGE(AI61:AI62)*'Fixed data'!$C$3</f>
        <v>-6.6615067214655044E-2</v>
      </c>
      <c r="AJ63" s="34">
        <f>AVERAGE(AJ61:AJ62)*'Fixed data'!$C$3</f>
        <v>-1.4678844322491724E-2</v>
      </c>
      <c r="AK63" s="34">
        <f>AVERAGE(AK61:AK62)*'Fixed data'!$C$3</f>
        <v>3.7257378569671609E-2</v>
      </c>
      <c r="AL63" s="34">
        <f>AVERAGE(AL61:AL62)*'Fixed data'!$C$3</f>
        <v>8.9193601461834943E-2</v>
      </c>
      <c r="AM63" s="34">
        <f>AVERAGE(AM61:AM62)*'Fixed data'!$C$3</f>
        <v>0.14112982435399826</v>
      </c>
      <c r="AN63" s="34">
        <f>AVERAGE(AN61:AN62)*'Fixed data'!$C$3</f>
        <v>0.19306604724616158</v>
      </c>
      <c r="AO63" s="34">
        <f>AVERAGE(AO61:AO62)*'Fixed data'!$C$3</f>
        <v>0.2450022701383249</v>
      </c>
      <c r="AP63" s="34">
        <f>AVERAGE(AP61:AP62)*'Fixed data'!$C$3</f>
        <v>0.29693849303048825</v>
      </c>
      <c r="AQ63" s="34">
        <f>AVERAGE(AQ61:AQ62)*'Fixed data'!$C$3</f>
        <v>0.34887471592265157</v>
      </c>
      <c r="AR63" s="34">
        <f>AVERAGE(AR61:AR62)*'Fixed data'!$C$3</f>
        <v>0.40081093881481489</v>
      </c>
      <c r="AS63" s="34">
        <f>AVERAGE(AS61:AS62)*'Fixed data'!$C$3</f>
        <v>0.45274716170697815</v>
      </c>
      <c r="AT63" s="34">
        <f>AVERAGE(AT61:AT62)*'Fixed data'!$C$3</f>
        <v>0.50468338459914153</v>
      </c>
      <c r="AU63" s="34">
        <f>AVERAGE(AU61:AU62)*'Fixed data'!$C$3</f>
        <v>0.55661960749130479</v>
      </c>
      <c r="AV63" s="34">
        <f>AVERAGE(AV61:AV62)*'Fixed data'!$C$3</f>
        <v>0.60855583038346817</v>
      </c>
      <c r="AW63" s="34">
        <f>AVERAGE(AW61:AW62)*'Fixed data'!$C$3</f>
        <v>0.66049205327563143</v>
      </c>
      <c r="AX63" s="34">
        <f>AVERAGE(AX61:AX62)*'Fixed data'!$C$3</f>
        <v>0.6951407081654587</v>
      </c>
      <c r="AY63" s="34">
        <f>AVERAGE(AY61:AY62)*'Fixed data'!$C$3</f>
        <v>0.71019108870628289</v>
      </c>
      <c r="AZ63" s="34">
        <f>AVERAGE(AZ61:AZ62)*'Fixed data'!$C$3</f>
        <v>0.72069740441302954</v>
      </c>
      <c r="BA63" s="34">
        <f>AVERAGE(BA61:BA62)*'Fixed data'!$C$3</f>
        <v>0.72681775856358111</v>
      </c>
      <c r="BB63" s="34">
        <f>AVERAGE(BB61:BB62)*'Fixed data'!$C$3</f>
        <v>0.7287167583256059</v>
      </c>
      <c r="BC63" s="34">
        <f>AVERAGE(BC61:BC62)*'Fixed data'!$C$3</f>
        <v>0.72656353993427614</v>
      </c>
      <c r="BD63" s="34">
        <f>AVERAGE(BD61:BD62)*'Fixed data'!$C$3</f>
        <v>0.72053257598032205</v>
      </c>
    </row>
    <row r="64" spans="1:56" ht="15.75" thickBot="1" x14ac:dyDescent="0.35">
      <c r="A64" s="114"/>
      <c r="B64" s="12" t="s">
        <v>94</v>
      </c>
      <c r="C64" s="12" t="s">
        <v>45</v>
      </c>
      <c r="D64" s="12" t="s">
        <v>40</v>
      </c>
      <c r="E64" s="53">
        <f t="shared" ref="E64:BD64" si="9">E29+E60+E63</f>
        <v>-1.1803977856000001</v>
      </c>
      <c r="F64" s="53">
        <f t="shared" si="9"/>
        <v>-1.4422198075545327</v>
      </c>
      <c r="G64" s="53">
        <f t="shared" si="9"/>
        <v>-1.6875929348853349</v>
      </c>
      <c r="H64" s="53">
        <f t="shared" si="9"/>
        <v>-1.916386478496245</v>
      </c>
      <c r="I64" s="53">
        <f t="shared" si="9"/>
        <v>-2.1292079909122696</v>
      </c>
      <c r="J64" s="53">
        <f t="shared" si="9"/>
        <v>-2.3247761140827654</v>
      </c>
      <c r="K64" s="53">
        <f t="shared" si="9"/>
        <v>-2.5036503101103369</v>
      </c>
      <c r="L64" s="53">
        <f t="shared" si="9"/>
        <v>-2.6653545550232511</v>
      </c>
      <c r="M64" s="53">
        <f t="shared" si="9"/>
        <v>-1.8817459093269306</v>
      </c>
      <c r="N64" s="53">
        <f t="shared" si="9"/>
        <v>-1.8137026531116733</v>
      </c>
      <c r="O64" s="53">
        <f t="shared" si="9"/>
        <v>-1.7433395838304997</v>
      </c>
      <c r="P64" s="53">
        <f t="shared" si="9"/>
        <v>-1.6706209353288115</v>
      </c>
      <c r="Q64" s="53">
        <f t="shared" si="9"/>
        <v>-1.5955201948843922</v>
      </c>
      <c r="R64" s="53">
        <f t="shared" si="9"/>
        <v>-1.5182270088378564</v>
      </c>
      <c r="S64" s="53">
        <f t="shared" si="9"/>
        <v>-1.4390711322140131</v>
      </c>
      <c r="T64" s="53">
        <f t="shared" si="9"/>
        <v>-1.3588009894879816</v>
      </c>
      <c r="U64" s="53">
        <f t="shared" si="9"/>
        <v>-1.2782856531170639</v>
      </c>
      <c r="V64" s="53">
        <f t="shared" si="9"/>
        <v>-1.1983697061486867</v>
      </c>
      <c r="W64" s="53">
        <f t="shared" si="9"/>
        <v>-1.1195290659145742</v>
      </c>
      <c r="X64" s="53">
        <f t="shared" si="9"/>
        <v>-1.041711727547499</v>
      </c>
      <c r="Y64" s="53">
        <f t="shared" si="9"/>
        <v>-0.96490746561213325</v>
      </c>
      <c r="Z64" s="53">
        <f t="shared" si="9"/>
        <v>-0.88912430070218496</v>
      </c>
      <c r="AA64" s="53">
        <f t="shared" si="9"/>
        <v>-0.81445843952444619</v>
      </c>
      <c r="AB64" s="53">
        <f t="shared" si="9"/>
        <v>-0.74083496577593722</v>
      </c>
      <c r="AC64" s="53">
        <f t="shared" si="9"/>
        <v>-0.66799271113308833</v>
      </c>
      <c r="AD64" s="53">
        <f t="shared" si="9"/>
        <v>-0.59592077255226683</v>
      </c>
      <c r="AE64" s="53">
        <f t="shared" si="9"/>
        <v>-0.52461945105633634</v>
      </c>
      <c r="AF64" s="53">
        <f t="shared" si="9"/>
        <v>-0.45408646591606527</v>
      </c>
      <c r="AG64" s="53">
        <f t="shared" si="9"/>
        <v>-0.38432181713145352</v>
      </c>
      <c r="AH64" s="53">
        <f t="shared" si="9"/>
        <v>-0.3153255047025012</v>
      </c>
      <c r="AI64" s="53">
        <f t="shared" si="9"/>
        <v>-0.24709752862920825</v>
      </c>
      <c r="AJ64" s="53">
        <f t="shared" si="9"/>
        <v>-0.19516130573704493</v>
      </c>
      <c r="AK64" s="53">
        <f t="shared" si="9"/>
        <v>-0.14322508284488161</v>
      </c>
      <c r="AL64" s="53">
        <f t="shared" si="9"/>
        <v>-9.1288859952718265E-2</v>
      </c>
      <c r="AM64" s="53">
        <f t="shared" si="9"/>
        <v>-3.9352637060554946E-2</v>
      </c>
      <c r="AN64" s="53">
        <f t="shared" si="9"/>
        <v>1.2583585831608374E-2</v>
      </c>
      <c r="AO64" s="53">
        <f t="shared" si="9"/>
        <v>6.4519808723771693E-2</v>
      </c>
      <c r="AP64" s="53">
        <f t="shared" si="9"/>
        <v>0.11645603161593504</v>
      </c>
      <c r="AQ64" s="53">
        <f t="shared" si="9"/>
        <v>0.16839225450809836</v>
      </c>
      <c r="AR64" s="53">
        <f t="shared" si="9"/>
        <v>0.22032847740026168</v>
      </c>
      <c r="AS64" s="53">
        <f t="shared" si="9"/>
        <v>0.27226470029242494</v>
      </c>
      <c r="AT64" s="53">
        <f t="shared" si="9"/>
        <v>0.32420092318458832</v>
      </c>
      <c r="AU64" s="53">
        <f t="shared" si="9"/>
        <v>0.37613714607675158</v>
      </c>
      <c r="AV64" s="53">
        <f t="shared" si="9"/>
        <v>0.42807336896891496</v>
      </c>
      <c r="AW64" s="53">
        <f t="shared" si="9"/>
        <v>0.48000959186107822</v>
      </c>
      <c r="AX64" s="53">
        <f t="shared" si="9"/>
        <v>0.33569791546378175</v>
      </c>
      <c r="AY64" s="53">
        <f t="shared" si="9"/>
        <v>0.44642971822682825</v>
      </c>
      <c r="AZ64" s="53">
        <f t="shared" si="9"/>
        <v>0.54941464624872849</v>
      </c>
      <c r="BA64" s="53">
        <f t="shared" si="9"/>
        <v>0.64466970304044435</v>
      </c>
      <c r="BB64" s="53">
        <f t="shared" si="9"/>
        <v>0.73223128333012011</v>
      </c>
      <c r="BC64" s="53">
        <f t="shared" si="9"/>
        <v>0.81220919676536452</v>
      </c>
      <c r="BD64" s="53">
        <f t="shared" si="9"/>
        <v>0.88461627542062038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4.2271096392319615E-2</v>
      </c>
      <c r="G67" s="81">
        <f>'Fixed data'!$G$7*G$88/1000000</f>
        <v>9.1009748357033182E-2</v>
      </c>
      <c r="H67" s="81">
        <f>'Fixed data'!$G$7*H$88/1000000</f>
        <v>0.14404096038133141</v>
      </c>
      <c r="I67" s="81">
        <f>'Fixed data'!$G$7*I$88/1000000</f>
        <v>0.20538164291917232</v>
      </c>
      <c r="J67" s="81">
        <f>'Fixed data'!$G$7*J$88/1000000</f>
        <v>0.27586100336669439</v>
      </c>
      <c r="K67" s="81">
        <f>'Fixed data'!$G$7*K$88/1000000</f>
        <v>0.35631450701984785</v>
      </c>
      <c r="L67" s="81">
        <f>'Fixed data'!$G$7*L$88/1000000</f>
        <v>0.44719978736014576</v>
      </c>
      <c r="M67" s="81">
        <f>'Fixed data'!$G$7*M$88/1000000</f>
        <v>0.54904185158236751</v>
      </c>
      <c r="N67" s="81">
        <f>'Fixed data'!$G$7*N$88/1000000</f>
        <v>0.5961075768143772</v>
      </c>
      <c r="O67" s="81">
        <f>'Fixed data'!$G$7*O$88/1000000</f>
        <v>0.64538996451736941</v>
      </c>
      <c r="P67" s="81">
        <f>'Fixed data'!$G$7*P$88/1000000</f>
        <v>0.69670973635336131</v>
      </c>
      <c r="Q67" s="81">
        <f>'Fixed data'!$G$7*Q$88/1000000</f>
        <v>0.74987897230050871</v>
      </c>
      <c r="R67" s="81">
        <f>'Fixed data'!$G$7*R$88/1000000</f>
        <v>0.80366061514395637</v>
      </c>
      <c r="S67" s="81">
        <f>'Fixed data'!$G$7*S$88/1000000</f>
        <v>0.85649333906828939</v>
      </c>
      <c r="T67" s="81">
        <f>'Fixed data'!$G$7*T$88/1000000</f>
        <v>0.90503322985903012</v>
      </c>
      <c r="U67" s="81">
        <f>'Fixed data'!$G$7*U$88/1000000</f>
        <v>0.94621857032004675</v>
      </c>
      <c r="V67" s="81">
        <f>'Fixed data'!$G$7*V$88/1000000</f>
        <v>0.97816515670069037</v>
      </c>
      <c r="W67" s="81">
        <f>'Fixed data'!$G$7*W$88/1000000</f>
        <v>1.0007049209096111</v>
      </c>
      <c r="X67" s="81">
        <f>'Fixed data'!$G$7*X$88/1000000</f>
        <v>1.016190435327279</v>
      </c>
      <c r="Y67" s="81">
        <f>'Fixed data'!$G$7*Y$88/1000000</f>
        <v>1.0263443248762567</v>
      </c>
      <c r="Z67" s="81">
        <f>'Fixed data'!$G$7*Z$88/1000000</f>
        <v>1.0324436372594998</v>
      </c>
      <c r="AA67" s="81">
        <f>'Fixed data'!$G$7*AA$88/1000000</f>
        <v>1.034932788731761</v>
      </c>
      <c r="AB67" s="81">
        <f>'Fixed data'!$G$7*AB$88/1000000</f>
        <v>1.0350829917975184</v>
      </c>
      <c r="AC67" s="81">
        <f>'Fixed data'!$G$7*AC$88/1000000</f>
        <v>1.0351211480401932</v>
      </c>
      <c r="AD67" s="81">
        <f>'Fixed data'!$G$7*AD$88/1000000</f>
        <v>1.0351394655699209</v>
      </c>
      <c r="AE67" s="81">
        <f>'Fixed data'!$G$7*AE$88/1000000</f>
        <v>1.0351394655699209</v>
      </c>
      <c r="AF67" s="81">
        <f>'Fixed data'!$G$7*AF$88/1000000</f>
        <v>1.0351394655699209</v>
      </c>
      <c r="AG67" s="81">
        <f>'Fixed data'!$G$7*AG$88/1000000</f>
        <v>1.0351394655699209</v>
      </c>
      <c r="AH67" s="81">
        <f>'Fixed data'!$G$7*AH$88/1000000</f>
        <v>1.0351394655699209</v>
      </c>
      <c r="AI67" s="81">
        <f>'Fixed data'!$G$7*AI$88/1000000</f>
        <v>1.0351394655699209</v>
      </c>
      <c r="AJ67" s="81">
        <f>'Fixed data'!$G$7*AJ$88/1000000</f>
        <v>1.0351394655699209</v>
      </c>
      <c r="AK67" s="81">
        <f>'Fixed data'!$G$7*AK$88/1000000</f>
        <v>1.0351394655699209</v>
      </c>
      <c r="AL67" s="81">
        <f>'Fixed data'!$G$7*AL$88/1000000</f>
        <v>1.0351394655699209</v>
      </c>
      <c r="AM67" s="81">
        <f>'Fixed data'!$G$7*AM$88/1000000</f>
        <v>1.0351394655699209</v>
      </c>
      <c r="AN67" s="81">
        <f>'Fixed data'!$G$7*AN$88/1000000</f>
        <v>1.0351394655699209</v>
      </c>
      <c r="AO67" s="81">
        <f>'Fixed data'!$G$7*AO$88/1000000</f>
        <v>1.0351394655699209</v>
      </c>
      <c r="AP67" s="81">
        <f>'Fixed data'!$G$7*AP$88/1000000</f>
        <v>1.0351394655699209</v>
      </c>
      <c r="AQ67" s="81">
        <f>'Fixed data'!$G$7*AQ$88/1000000</f>
        <v>1.0351394655699209</v>
      </c>
      <c r="AR67" s="81">
        <f>'Fixed data'!$G$7*AR$88/1000000</f>
        <v>1.0351394655699209</v>
      </c>
      <c r="AS67" s="81">
        <f>'Fixed data'!$G$7*AS$88/1000000</f>
        <v>1.0351394655699209</v>
      </c>
      <c r="AT67" s="81">
        <f>'Fixed data'!$G$7*AT$88/1000000</f>
        <v>1.0351394655699209</v>
      </c>
      <c r="AU67" s="81">
        <f>'Fixed data'!$G$7*AU$88/1000000</f>
        <v>1.0351394655699209</v>
      </c>
      <c r="AV67" s="81">
        <f>'Fixed data'!$G$7*AV$88/1000000</f>
        <v>1.0351394655699209</v>
      </c>
      <c r="AW67" s="81">
        <f>'Fixed data'!$G$7*AW$88/1000000</f>
        <v>1.0351394655699209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6.5288241741244007E-2</v>
      </c>
      <c r="G68" s="81">
        <f>'Fixed data'!$G$8*G89/1000000</f>
        <v>0.14056570466962176</v>
      </c>
      <c r="H68" s="81">
        <f>'Fixed data'!$G$8*H89/1000000</f>
        <v>0.22247308077219644</v>
      </c>
      <c r="I68" s="81">
        <f>'Fixed data'!$G$8*I89/1000000</f>
        <v>0.31721453892919804</v>
      </c>
      <c r="J68" s="81">
        <f>'Fixed data'!$G$8*J89/1000000</f>
        <v>0.42607080042665241</v>
      </c>
      <c r="K68" s="81">
        <f>'Fixed data'!$G$8*K89/1000000</f>
        <v>0.55033225195576874</v>
      </c>
      <c r="L68" s="81">
        <f>'Fixed data'!$G$8*L89/1000000</f>
        <v>0.69070571420304838</v>
      </c>
      <c r="M68" s="81">
        <f>'Fixed data'!$G$8*M89/1000000</f>
        <v>0.84800206740520157</v>
      </c>
      <c r="N68" s="81">
        <f>'Fixed data'!$G$8*N89/1000000</f>
        <v>0.92069567388643492</v>
      </c>
      <c r="O68" s="81">
        <f>'Fixed data'!$G$8*O89/1000000</f>
        <v>0.99681294352327288</v>
      </c>
      <c r="P68" s="81">
        <f>'Fixed data'!$G$8*P89/1000000</f>
        <v>1.0760769786605917</v>
      </c>
      <c r="Q68" s="81">
        <f>'Fixed data'!$G$8*Q89/1000000</f>
        <v>1.1581975344535618</v>
      </c>
      <c r="R68" s="81">
        <f>'Fixed data'!$G$8*R89/1000000</f>
        <v>1.2412639604250029</v>
      </c>
      <c r="S68" s="81">
        <f>'Fixed data'!$G$8*S89/1000000</f>
        <v>1.3228647691527156</v>
      </c>
      <c r="T68" s="81">
        <f>'Fixed data'!$G$8*T89/1000000</f>
        <v>1.3978352429400005</v>
      </c>
      <c r="U68" s="81">
        <f>'Fixed data'!$G$8*U89/1000000</f>
        <v>1.4614465209456329</v>
      </c>
      <c r="V68" s="81">
        <f>'Fixed data'!$G$8*V89/1000000</f>
        <v>1.5107884267024381</v>
      </c>
      <c r="W68" s="81">
        <f>'Fixed data'!$G$8*W89/1000000</f>
        <v>1.5456013769227221</v>
      </c>
      <c r="X68" s="81">
        <f>'Fixed data'!$G$8*X89/1000000</f>
        <v>1.569518949332122</v>
      </c>
      <c r="Y68" s="81">
        <f>'Fixed data'!$G$8*Y89/1000000</f>
        <v>1.5852017598590815</v>
      </c>
      <c r="Z68" s="81">
        <f>'Fixed data'!$G$8*Z89/1000000</f>
        <v>1.5946222247942043</v>
      </c>
      <c r="AA68" s="81">
        <f>'Fixed data'!$G$8*AA89/1000000</f>
        <v>1.5984667506504355</v>
      </c>
      <c r="AB68" s="81">
        <f>'Fixed data'!$G$8*AB89/1000000</f>
        <v>1.5986987411807154</v>
      </c>
      <c r="AC68" s="81">
        <f>'Fixed data'!$G$8*AC89/1000000</f>
        <v>1.5987576739789695</v>
      </c>
      <c r="AD68" s="81">
        <f>'Fixed data'!$G$8*AD89/1000000</f>
        <v>1.5987859656347585</v>
      </c>
      <c r="AE68" s="81">
        <f>'Fixed data'!$G$8*AE89/1000000</f>
        <v>1.5987859656347585</v>
      </c>
      <c r="AF68" s="81">
        <f>'Fixed data'!$G$8*AF89/1000000</f>
        <v>1.5987859656347585</v>
      </c>
      <c r="AG68" s="81">
        <f>'Fixed data'!$G$8*AG89/1000000</f>
        <v>1.5987859656347585</v>
      </c>
      <c r="AH68" s="81">
        <f>'Fixed data'!$G$8*AH89/1000000</f>
        <v>1.5987859656347585</v>
      </c>
      <c r="AI68" s="81">
        <f>'Fixed data'!$G$8*AI89/1000000</f>
        <v>1.5987859656347585</v>
      </c>
      <c r="AJ68" s="81">
        <f>'Fixed data'!$G$8*AJ89/1000000</f>
        <v>1.5987859656347585</v>
      </c>
      <c r="AK68" s="81">
        <f>'Fixed data'!$G$8*AK89/1000000</f>
        <v>1.5987859656347585</v>
      </c>
      <c r="AL68" s="81">
        <f>'Fixed data'!$G$8*AL89/1000000</f>
        <v>1.5987859656347585</v>
      </c>
      <c r="AM68" s="81">
        <f>'Fixed data'!$G$8*AM89/1000000</f>
        <v>1.5987859656347585</v>
      </c>
      <c r="AN68" s="81">
        <f>'Fixed data'!$G$8*AN89/1000000</f>
        <v>1.5987859656347585</v>
      </c>
      <c r="AO68" s="81">
        <f>'Fixed data'!$G$8*AO89/1000000</f>
        <v>1.5987859656347585</v>
      </c>
      <c r="AP68" s="81">
        <f>'Fixed data'!$G$8*AP89/1000000</f>
        <v>1.5987859656347585</v>
      </c>
      <c r="AQ68" s="81">
        <f>'Fixed data'!$G$8*AQ89/1000000</f>
        <v>1.5987859656347585</v>
      </c>
      <c r="AR68" s="81">
        <f>'Fixed data'!$G$8*AR89/1000000</f>
        <v>1.5987859656347585</v>
      </c>
      <c r="AS68" s="81">
        <f>'Fixed data'!$G$8*AS89/1000000</f>
        <v>1.5987859656347585</v>
      </c>
      <c r="AT68" s="81">
        <f>'Fixed data'!$G$8*AT89/1000000</f>
        <v>1.5987859656347585</v>
      </c>
      <c r="AU68" s="81">
        <f>'Fixed data'!$G$8*AU89/1000000</f>
        <v>1.5987859656347585</v>
      </c>
      <c r="AV68" s="81">
        <f>'Fixed data'!$G$8*AV89/1000000</f>
        <v>1.5987859656347585</v>
      </c>
      <c r="AW68" s="81">
        <f>'Fixed data'!$G$8*AW89/1000000</f>
        <v>1.5987859656347585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1.3788214294197869E-2</v>
      </c>
      <c r="G70" s="34">
        <f>G91*'Fixed data'!$G$9</f>
        <v>2.9386267855570618E-2</v>
      </c>
      <c r="H70" s="34">
        <f>H91*'Fixed data'!$G$9</f>
        <v>4.6378917947137256E-2</v>
      </c>
      <c r="I70" s="34">
        <f>I91*'Fixed data'!$G$9</f>
        <v>6.6102436846208285E-2</v>
      </c>
      <c r="J70" s="34">
        <f>J91*'Fixed data'!$G$9</f>
        <v>8.8755669371752013E-2</v>
      </c>
      <c r="K70" s="34">
        <f>K91*'Fixed data'!$G$9</f>
        <v>0.114651298878217</v>
      </c>
      <c r="L70" s="34">
        <f>L91*'Fixed data'!$G$9</f>
        <v>0.14368190885453266</v>
      </c>
      <c r="M70" s="34">
        <f>M91*'Fixed data'!$G$9</f>
        <v>0.175874473255962</v>
      </c>
      <c r="N70" s="34">
        <f>N91*'Fixed data'!$G$9</f>
        <v>0.19101185791795852</v>
      </c>
      <c r="O70" s="34">
        <f>O91*'Fixed data'!$G$9</f>
        <v>0.20686802284437911</v>
      </c>
      <c r="P70" s="34">
        <f>P91*'Fixed data'!$G$9</f>
        <v>0.22338083463670086</v>
      </c>
      <c r="Q70" s="34">
        <f>Q91*'Fixed data'!$G$9</f>
        <v>0.24048646540290014</v>
      </c>
      <c r="R70" s="34">
        <f>R91*'Fixed data'!$G$9</f>
        <v>0.25777648028478856</v>
      </c>
      <c r="S70" s="34">
        <f>S91*'Fixed data'!$G$9</f>
        <v>0.27472640758946987</v>
      </c>
      <c r="T70" s="34">
        <f>T91*'Fixed data'!$G$9</f>
        <v>0.29024028973402244</v>
      </c>
      <c r="U70" s="34">
        <f>U91*'Fixed data'!$G$9</f>
        <v>0.30331744518187359</v>
      </c>
      <c r="V70" s="34">
        <f>V91*'Fixed data'!$G$9</f>
        <v>0.31317648128107811</v>
      </c>
      <c r="W70" s="34">
        <f>W91*'Fixed data'!$G$9</f>
        <v>0.31991357272618937</v>
      </c>
      <c r="X70" s="34">
        <f>X91*'Fixed data'!$G$9</f>
        <v>0.32444087276141109</v>
      </c>
      <c r="Y70" s="34">
        <f>Y91*'Fixed data'!$G$9</f>
        <v>0.32734143774962871</v>
      </c>
      <c r="Z70" s="34">
        <f>Z91*'Fixed data'!$G$9</f>
        <v>0.32905223658329286</v>
      </c>
      <c r="AA70" s="34">
        <f>AA91*'Fixed data'!$G$9</f>
        <v>0.32972668372615965</v>
      </c>
      <c r="AB70" s="34">
        <f>AB91*'Fixed data'!$G$9</f>
        <v>0.32977032978376797</v>
      </c>
      <c r="AC70" s="34">
        <f>AC91*'Fixed data'!$G$9</f>
        <v>0.32978152601367999</v>
      </c>
      <c r="AD70" s="34">
        <f>AD91*'Fixed data'!$G$9</f>
        <v>0.32978656213212204</v>
      </c>
      <c r="AE70" s="34">
        <f>AE91*'Fixed data'!$G$9</f>
        <v>0.32978656213212204</v>
      </c>
      <c r="AF70" s="34">
        <f>AF91*'Fixed data'!$G$9</f>
        <v>0.32978656213212204</v>
      </c>
      <c r="AG70" s="34">
        <f>AG91*'Fixed data'!$G$9</f>
        <v>0.32978656213212204</v>
      </c>
      <c r="AH70" s="34">
        <f>AH91*'Fixed data'!$G$9</f>
        <v>0.32978656213212204</v>
      </c>
      <c r="AI70" s="34">
        <f>AI91*'Fixed data'!$G$9</f>
        <v>0.32978656213212204</v>
      </c>
      <c r="AJ70" s="34">
        <f>AJ91*'Fixed data'!$G$9</f>
        <v>0.32978656213212204</v>
      </c>
      <c r="AK70" s="34">
        <f>AK91*'Fixed data'!$G$9</f>
        <v>0.32978656213212204</v>
      </c>
      <c r="AL70" s="34">
        <f>AL91*'Fixed data'!$G$9</f>
        <v>0.32978656213212204</v>
      </c>
      <c r="AM70" s="34">
        <f>AM91*'Fixed data'!$G$9</f>
        <v>0.32978656213212204</v>
      </c>
      <c r="AN70" s="34">
        <f>AN91*'Fixed data'!$G$9</f>
        <v>0.32978656213212204</v>
      </c>
      <c r="AO70" s="34">
        <f>AO91*'Fixed data'!$G$9</f>
        <v>0.32978656213212204</v>
      </c>
      <c r="AP70" s="34">
        <f>AP91*'Fixed data'!$G$9</f>
        <v>0.32978656213212204</v>
      </c>
      <c r="AQ70" s="34">
        <f>AQ91*'Fixed data'!$G$9</f>
        <v>0.32978656213212204</v>
      </c>
      <c r="AR70" s="34">
        <f>AR91*'Fixed data'!$G$9</f>
        <v>0.32978656213212204</v>
      </c>
      <c r="AS70" s="34">
        <f>AS91*'Fixed data'!$G$9</f>
        <v>0.32978656213212204</v>
      </c>
      <c r="AT70" s="34">
        <f>AT91*'Fixed data'!$G$9</f>
        <v>0.32978656213212204</v>
      </c>
      <c r="AU70" s="34">
        <f>AU91*'Fixed data'!$G$9</f>
        <v>0.32978656213212204</v>
      </c>
      <c r="AV70" s="34">
        <f>AV91*'Fixed data'!$G$9</f>
        <v>0.32978656213212204</v>
      </c>
      <c r="AW70" s="34">
        <f>AW91*'Fixed data'!$G$9</f>
        <v>0.32978656213212204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4.2313824182035279E-4</v>
      </c>
      <c r="G71" s="34">
        <f>G92*'Fixed data'!$G$10</f>
        <v>9.0181755583111005E-4</v>
      </c>
      <c r="H71" s="34">
        <f>H92*'Fixed data'!$G$10</f>
        <v>1.4232948066336707E-3</v>
      </c>
      <c r="I71" s="34">
        <f>I92*'Fixed data'!$G$10</f>
        <v>2.0285780529911111E-3</v>
      </c>
      <c r="J71" s="34">
        <f>J92*'Fixed data'!$G$10</f>
        <v>2.7237695243364358E-3</v>
      </c>
      <c r="K71" s="34">
        <f>K92*'Fixed data'!$G$10</f>
        <v>3.5184649726663695E-3</v>
      </c>
      <c r="L71" s="34">
        <f>L92*'Fixed data'!$G$10</f>
        <v>4.409367957073921E-3</v>
      </c>
      <c r="M71" s="34">
        <f>M92*'Fixed data'!$G$10</f>
        <v>5.3973062651000766E-3</v>
      </c>
      <c r="N71" s="34">
        <f>N92*'Fixed data'!$G$10</f>
        <v>5.8618483874495857E-3</v>
      </c>
      <c r="O71" s="34">
        <f>O92*'Fixed data'!$G$10</f>
        <v>6.3484487263928396E-3</v>
      </c>
      <c r="P71" s="34">
        <f>P92*'Fixed data'!$G$10</f>
        <v>6.8552005073145017E-3</v>
      </c>
      <c r="Q71" s="34">
        <f>Q92*'Fixed data'!$G$10</f>
        <v>7.3801449543038815E-3</v>
      </c>
      <c r="R71" s="34">
        <f>R92*'Fixed data'!$G$10</f>
        <v>7.9107478548731021E-3</v>
      </c>
      <c r="S71" s="34">
        <f>S92*'Fixed data'!$G$10</f>
        <v>8.4309140116832302E-3</v>
      </c>
      <c r="T71" s="34">
        <f>T92*'Fixed data'!$G$10</f>
        <v>8.9070102395476559E-3</v>
      </c>
      <c r="U71" s="34">
        <f>U92*'Fixed data'!$G$10</f>
        <v>9.3083272227442448E-3</v>
      </c>
      <c r="V71" s="34">
        <f>V92*'Fixed data'!$G$10</f>
        <v>9.6108852706574457E-3</v>
      </c>
      <c r="W71" s="34">
        <f>W92*'Fixed data'!$G$10</f>
        <v>9.8176358308273374E-3</v>
      </c>
      <c r="X71" s="34">
        <f>X92*'Fixed data'!$G$10</f>
        <v>9.9565714272884121E-3</v>
      </c>
      <c r="Y71" s="34">
        <f>Y92*'Fixed data'!$G$10</f>
        <v>1.0045585127192773E-2</v>
      </c>
      <c r="Z71" s="34">
        <f>Z92*'Fixed data'!$G$10</f>
        <v>1.0098086806898318E-2</v>
      </c>
      <c r="AA71" s="34">
        <f>AA92*'Fixed data'!$G$10</f>
        <v>1.0118784510904437E-2</v>
      </c>
      <c r="AB71" s="34">
        <f>AB92*'Fixed data'!$G$10</f>
        <v>1.0120123938598602E-2</v>
      </c>
      <c r="AC71" s="34">
        <f>AC92*'Fixed data'!$G$10</f>
        <v>1.0120467532985733E-2</v>
      </c>
      <c r="AD71" s="34">
        <f>AD92*'Fixed data'!$G$10</f>
        <v>1.0120622083405218E-2</v>
      </c>
      <c r="AE71" s="34">
        <f>AE92*'Fixed data'!$G$10</f>
        <v>1.0120622083405218E-2</v>
      </c>
      <c r="AF71" s="34">
        <f>AF92*'Fixed data'!$G$10</f>
        <v>1.0120622083405218E-2</v>
      </c>
      <c r="AG71" s="34">
        <f>AG92*'Fixed data'!$G$10</f>
        <v>1.0120622083405218E-2</v>
      </c>
      <c r="AH71" s="34">
        <f>AH92*'Fixed data'!$G$10</f>
        <v>1.0120622083405218E-2</v>
      </c>
      <c r="AI71" s="34">
        <f>AI92*'Fixed data'!$G$10</f>
        <v>1.0120622083405218E-2</v>
      </c>
      <c r="AJ71" s="34">
        <f>AJ92*'Fixed data'!$G$10</f>
        <v>1.0120622083405218E-2</v>
      </c>
      <c r="AK71" s="34">
        <f>AK92*'Fixed data'!$G$10</f>
        <v>1.0120622083405218E-2</v>
      </c>
      <c r="AL71" s="34">
        <f>AL92*'Fixed data'!$G$10</f>
        <v>1.0120622083405218E-2</v>
      </c>
      <c r="AM71" s="34">
        <f>AM92*'Fixed data'!$G$10</f>
        <v>1.0120622083405218E-2</v>
      </c>
      <c r="AN71" s="34">
        <f>AN92*'Fixed data'!$G$10</f>
        <v>1.0120622083405218E-2</v>
      </c>
      <c r="AO71" s="34">
        <f>AO92*'Fixed data'!$G$10</f>
        <v>1.0120622083405218E-2</v>
      </c>
      <c r="AP71" s="34">
        <f>AP92*'Fixed data'!$G$10</f>
        <v>1.0120622083405218E-2</v>
      </c>
      <c r="AQ71" s="34">
        <f>AQ92*'Fixed data'!$G$10</f>
        <v>1.0120622083405218E-2</v>
      </c>
      <c r="AR71" s="34">
        <f>AR92*'Fixed data'!$G$10</f>
        <v>1.0120622083405218E-2</v>
      </c>
      <c r="AS71" s="34">
        <f>AS92*'Fixed data'!$G$10</f>
        <v>1.0120622083405218E-2</v>
      </c>
      <c r="AT71" s="34">
        <f>AT92*'Fixed data'!$G$10</f>
        <v>1.0120622083405218E-2</v>
      </c>
      <c r="AU71" s="34">
        <f>AU92*'Fixed data'!$G$10</f>
        <v>1.0120622083405218E-2</v>
      </c>
      <c r="AV71" s="34">
        <f>AV92*'Fixed data'!$G$10</f>
        <v>1.0120622083405218E-2</v>
      </c>
      <c r="AW71" s="34">
        <f>AW92*'Fixed data'!$G$10</f>
        <v>1.0120622083405218E-2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0.12177069066958185</v>
      </c>
      <c r="G76" s="53">
        <f t="shared" si="10"/>
        <v>0.26186353843805671</v>
      </c>
      <c r="H76" s="53">
        <f t="shared" si="10"/>
        <v>0.41431625390729876</v>
      </c>
      <c r="I76" s="53">
        <f t="shared" si="10"/>
        <v>0.59072719674756979</v>
      </c>
      <c r="J76" s="53">
        <f t="shared" si="10"/>
        <v>0.7934112426894353</v>
      </c>
      <c r="K76" s="53">
        <f t="shared" si="10"/>
        <v>1.0248165228264998</v>
      </c>
      <c r="L76" s="53">
        <f t="shared" si="10"/>
        <v>1.2859967783748008</v>
      </c>
      <c r="M76" s="53">
        <f t="shared" si="10"/>
        <v>1.5783156985086313</v>
      </c>
      <c r="N76" s="53">
        <f t="shared" si="10"/>
        <v>1.71367695700622</v>
      </c>
      <c r="O76" s="53">
        <f t="shared" si="10"/>
        <v>1.8554193796114142</v>
      </c>
      <c r="P76" s="53">
        <f t="shared" si="10"/>
        <v>2.0030227501579683</v>
      </c>
      <c r="Q76" s="53">
        <f t="shared" si="10"/>
        <v>2.1559431171112746</v>
      </c>
      <c r="R76" s="53">
        <f t="shared" si="10"/>
        <v>2.3106118037086207</v>
      </c>
      <c r="S76" s="53">
        <f t="shared" si="10"/>
        <v>2.4625154298221585</v>
      </c>
      <c r="T76" s="53">
        <f t="shared" si="10"/>
        <v>2.6020157727726008</v>
      </c>
      <c r="U76" s="53">
        <f t="shared" si="10"/>
        <v>2.7202908636702974</v>
      </c>
      <c r="V76" s="53">
        <f t="shared" si="10"/>
        <v>2.811740949954864</v>
      </c>
      <c r="W76" s="53">
        <f t="shared" si="10"/>
        <v>2.8760375063893502</v>
      </c>
      <c r="X76" s="53">
        <f t="shared" si="10"/>
        <v>2.9201068288481005</v>
      </c>
      <c r="Y76" s="53">
        <f t="shared" si="10"/>
        <v>2.9489331076121599</v>
      </c>
      <c r="Z76" s="53">
        <f t="shared" si="10"/>
        <v>2.9662161854438951</v>
      </c>
      <c r="AA76" s="53">
        <f t="shared" si="10"/>
        <v>2.9732450076192607</v>
      </c>
      <c r="AB76" s="53">
        <f t="shared" si="10"/>
        <v>2.9736721867006004</v>
      </c>
      <c r="AC76" s="53">
        <f t="shared" si="10"/>
        <v>2.9737808155658283</v>
      </c>
      <c r="AD76" s="53">
        <f t="shared" si="10"/>
        <v>2.973832615420207</v>
      </c>
      <c r="AE76" s="53">
        <f t="shared" si="10"/>
        <v>2.973832615420207</v>
      </c>
      <c r="AF76" s="53">
        <f t="shared" si="10"/>
        <v>2.973832615420207</v>
      </c>
      <c r="AG76" s="53">
        <f t="shared" si="10"/>
        <v>2.973832615420207</v>
      </c>
      <c r="AH76" s="53">
        <f t="shared" si="10"/>
        <v>2.973832615420207</v>
      </c>
      <c r="AI76" s="53">
        <f t="shared" si="10"/>
        <v>2.973832615420207</v>
      </c>
      <c r="AJ76" s="53">
        <f t="shared" si="10"/>
        <v>2.973832615420207</v>
      </c>
      <c r="AK76" s="53">
        <f t="shared" si="10"/>
        <v>2.973832615420207</v>
      </c>
      <c r="AL76" s="53">
        <f t="shared" si="10"/>
        <v>2.973832615420207</v>
      </c>
      <c r="AM76" s="53">
        <f t="shared" si="10"/>
        <v>2.973832615420207</v>
      </c>
      <c r="AN76" s="53">
        <f t="shared" si="10"/>
        <v>2.973832615420207</v>
      </c>
      <c r="AO76" s="53">
        <f t="shared" si="10"/>
        <v>2.973832615420207</v>
      </c>
      <c r="AP76" s="53">
        <f t="shared" si="10"/>
        <v>2.973832615420207</v>
      </c>
      <c r="AQ76" s="53">
        <f t="shared" si="10"/>
        <v>2.973832615420207</v>
      </c>
      <c r="AR76" s="53">
        <f t="shared" si="10"/>
        <v>2.973832615420207</v>
      </c>
      <c r="AS76" s="53">
        <f t="shared" si="10"/>
        <v>2.973832615420207</v>
      </c>
      <c r="AT76" s="53">
        <f t="shared" si="10"/>
        <v>2.973832615420207</v>
      </c>
      <c r="AU76" s="53">
        <f t="shared" si="10"/>
        <v>2.973832615420207</v>
      </c>
      <c r="AV76" s="53">
        <f t="shared" si="10"/>
        <v>2.973832615420207</v>
      </c>
      <c r="AW76" s="53">
        <f t="shared" si="10"/>
        <v>2.973832615420207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-1.1803977856000001</v>
      </c>
      <c r="F77" s="54">
        <f>IF('Fixed data'!$G$19=FALSE,F64+F76,F64)</f>
        <v>-1.3204491168849508</v>
      </c>
      <c r="G77" s="54">
        <f>IF('Fixed data'!$G$19=FALSE,G64+G76,G64)</f>
        <v>-1.4257293964472781</v>
      </c>
      <c r="H77" s="54">
        <f>IF('Fixed data'!$G$19=FALSE,H64+H76,H64)</f>
        <v>-1.5020702245889463</v>
      </c>
      <c r="I77" s="54">
        <f>IF('Fixed data'!$G$19=FALSE,I64+I76,I64)</f>
        <v>-1.5384807941646998</v>
      </c>
      <c r="J77" s="54">
        <f>IF('Fixed data'!$G$19=FALSE,J64+J76,J64)</f>
        <v>-1.5313648713933301</v>
      </c>
      <c r="K77" s="54">
        <f>IF('Fixed data'!$G$19=FALSE,K64+K76,K64)</f>
        <v>-1.4788337872838371</v>
      </c>
      <c r="L77" s="54">
        <f>IF('Fixed data'!$G$19=FALSE,L64+L76,L64)</f>
        <v>-1.3793577766484504</v>
      </c>
      <c r="M77" s="54">
        <f>IF('Fixed data'!$G$19=FALSE,M64+M76,M64)</f>
        <v>-0.30343021081829935</v>
      </c>
      <c r="N77" s="54">
        <f>IF('Fixed data'!$G$19=FALSE,N64+N76,N64)</f>
        <v>-0.10002569610545331</v>
      </c>
      <c r="O77" s="54">
        <f>IF('Fixed data'!$G$19=FALSE,O64+O76,O64)</f>
        <v>0.11207979578091454</v>
      </c>
      <c r="P77" s="54">
        <f>IF('Fixed data'!$G$19=FALSE,P64+P76,P64)</f>
        <v>0.33240181482915676</v>
      </c>
      <c r="Q77" s="54">
        <f>IF('Fixed data'!$G$19=FALSE,Q64+Q76,Q64)</f>
        <v>0.56042292222688239</v>
      </c>
      <c r="R77" s="54">
        <f>IF('Fixed data'!$G$19=FALSE,R64+R76,R64)</f>
        <v>0.7923847948707643</v>
      </c>
      <c r="S77" s="54">
        <f>IF('Fixed data'!$G$19=FALSE,S64+S76,S64)</f>
        <v>1.0234442976081455</v>
      </c>
      <c r="T77" s="54">
        <f>IF('Fixed data'!$G$19=FALSE,T64+T76,T64)</f>
        <v>1.2432147832846192</v>
      </c>
      <c r="U77" s="54">
        <f>IF('Fixed data'!$G$19=FALSE,U64+U76,U64)</f>
        <v>1.4420052105532335</v>
      </c>
      <c r="V77" s="54">
        <f>IF('Fixed data'!$G$19=FALSE,V64+V76,V64)</f>
        <v>1.6133712438061774</v>
      </c>
      <c r="W77" s="54">
        <f>IF('Fixed data'!$G$19=FALSE,W64+W76,W64)</f>
        <v>1.7565084404747759</v>
      </c>
      <c r="X77" s="54">
        <f>IF('Fixed data'!$G$19=FALSE,X64+X76,X64)</f>
        <v>1.8783951013006015</v>
      </c>
      <c r="Y77" s="54">
        <f>IF('Fixed data'!$G$19=FALSE,Y64+Y76,Y64)</f>
        <v>1.9840256420000266</v>
      </c>
      <c r="Z77" s="54">
        <f>IF('Fixed data'!$G$19=FALSE,Z64+Z76,Z64)</f>
        <v>2.0770918847417104</v>
      </c>
      <c r="AA77" s="54">
        <f>IF('Fixed data'!$G$19=FALSE,AA64+AA76,AA64)</f>
        <v>2.1587865680948144</v>
      </c>
      <c r="AB77" s="54">
        <f>IF('Fixed data'!$G$19=FALSE,AB64+AB76,AB64)</f>
        <v>2.2328372209246634</v>
      </c>
      <c r="AC77" s="54">
        <f>IF('Fixed data'!$G$19=FALSE,AC64+AC76,AC64)</f>
        <v>2.30578810443274</v>
      </c>
      <c r="AD77" s="54">
        <f>IF('Fixed data'!$G$19=FALSE,AD64+AD76,AD64)</f>
        <v>2.37791184286794</v>
      </c>
      <c r="AE77" s="54">
        <f>IF('Fixed data'!$G$19=FALSE,AE64+AE76,AE64)</f>
        <v>2.4492131643638708</v>
      </c>
      <c r="AF77" s="54">
        <f>IF('Fixed data'!$G$19=FALSE,AF64+AF76,AF64)</f>
        <v>2.519746149504142</v>
      </c>
      <c r="AG77" s="54">
        <f>IF('Fixed data'!$G$19=FALSE,AG64+AG76,AG64)</f>
        <v>2.5895107982887535</v>
      </c>
      <c r="AH77" s="54">
        <f>IF('Fixed data'!$G$19=FALSE,AH64+AH76,AH64)</f>
        <v>2.6585071107177058</v>
      </c>
      <c r="AI77" s="54">
        <f>IF('Fixed data'!$G$19=FALSE,AI64+AI76,AI64)</f>
        <v>2.726735086790999</v>
      </c>
      <c r="AJ77" s="54">
        <f>IF('Fixed data'!$G$19=FALSE,AJ64+AJ76,AJ64)</f>
        <v>2.7786713096831619</v>
      </c>
      <c r="AK77" s="54">
        <f>IF('Fixed data'!$G$19=FALSE,AK64+AK76,AK64)</f>
        <v>2.8306075325753253</v>
      </c>
      <c r="AL77" s="54">
        <f>IF('Fixed data'!$G$19=FALSE,AL64+AL76,AL64)</f>
        <v>2.8825437554674886</v>
      </c>
      <c r="AM77" s="54">
        <f>IF('Fixed data'!$G$19=FALSE,AM64+AM76,AM64)</f>
        <v>2.934479978359652</v>
      </c>
      <c r="AN77" s="54">
        <f>IF('Fixed data'!$G$19=FALSE,AN64+AN76,AN64)</f>
        <v>2.9864162012518154</v>
      </c>
      <c r="AO77" s="54">
        <f>IF('Fixed data'!$G$19=FALSE,AO64+AO76,AO64)</f>
        <v>3.0383524241439788</v>
      </c>
      <c r="AP77" s="54">
        <f>IF('Fixed data'!$G$19=FALSE,AP64+AP76,AP64)</f>
        <v>3.0902886470361421</v>
      </c>
      <c r="AQ77" s="54">
        <f>IF('Fixed data'!$G$19=FALSE,AQ64+AQ76,AQ64)</f>
        <v>3.1422248699283055</v>
      </c>
      <c r="AR77" s="54">
        <f>IF('Fixed data'!$G$19=FALSE,AR64+AR76,AR64)</f>
        <v>3.1941610928204689</v>
      </c>
      <c r="AS77" s="54">
        <f>IF('Fixed data'!$G$19=FALSE,AS64+AS76,AS64)</f>
        <v>3.2460973157126318</v>
      </c>
      <c r="AT77" s="54">
        <f>IF('Fixed data'!$G$19=FALSE,AT64+AT76,AT64)</f>
        <v>3.2980335386047952</v>
      </c>
      <c r="AU77" s="54">
        <f>IF('Fixed data'!$G$19=FALSE,AU64+AU76,AU64)</f>
        <v>3.3499697614969586</v>
      </c>
      <c r="AV77" s="54">
        <f>IF('Fixed data'!$G$19=FALSE,AV64+AV76,AV64)</f>
        <v>3.401905984389122</v>
      </c>
      <c r="AW77" s="54">
        <f>IF('Fixed data'!$G$19=FALSE,AW64+AW76,AW64)</f>
        <v>3.4538422072812853</v>
      </c>
      <c r="AX77" s="54">
        <f>IF('Fixed data'!$G$19=FALSE,AX64+AX76,AX64)</f>
        <v>0.33569791546378175</v>
      </c>
      <c r="AY77" s="54">
        <f>IF('Fixed data'!$G$19=FALSE,AY64+AY76,AY64)</f>
        <v>0.44642971822682825</v>
      </c>
      <c r="AZ77" s="54">
        <f>IF('Fixed data'!$G$19=FALSE,AZ64+AZ76,AZ64)</f>
        <v>0.54941464624872849</v>
      </c>
      <c r="BA77" s="54">
        <f>IF('Fixed data'!$G$19=FALSE,BA64+BA76,BA64)</f>
        <v>0.64466970304044435</v>
      </c>
      <c r="BB77" s="54">
        <f>IF('Fixed data'!$G$19=FALSE,BB64+BB76,BB64)</f>
        <v>0.73223128333012011</v>
      </c>
      <c r="BC77" s="54">
        <f>IF('Fixed data'!$G$19=FALSE,BC64+BC76,BC64)</f>
        <v>0.81220919676536452</v>
      </c>
      <c r="BD77" s="54">
        <f>IF('Fixed data'!$G$19=FALSE,BD64+BD76,BD64)</f>
        <v>0.88461627542062038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-1.1404809522705315</v>
      </c>
      <c r="F80" s="55">
        <f t="shared" ref="F80:BD80" si="11">F77*F78</f>
        <v>-1.2326533799014687</v>
      </c>
      <c r="G80" s="55">
        <f t="shared" si="11"/>
        <v>-1.2859262293820946</v>
      </c>
      <c r="H80" s="55">
        <f t="shared" si="11"/>
        <v>-1.3089674226754864</v>
      </c>
      <c r="I80" s="55">
        <f t="shared" si="11"/>
        <v>-1.2953595464138696</v>
      </c>
      <c r="J80" s="55">
        <f t="shared" si="11"/>
        <v>-1.245766309548733</v>
      </c>
      <c r="K80" s="55">
        <f t="shared" si="11"/>
        <v>-1.1623499891589137</v>
      </c>
      <c r="L80" s="55">
        <f t="shared" si="11"/>
        <v>-1.047500235743587</v>
      </c>
      <c r="M80" s="55">
        <f t="shared" si="11"/>
        <v>-0.22263614357541037</v>
      </c>
      <c r="N80" s="55">
        <f t="shared" si="11"/>
        <v>-7.0910097823572132E-2</v>
      </c>
      <c r="O80" s="55">
        <f t="shared" si="11"/>
        <v>7.6768575715786921E-2</v>
      </c>
      <c r="P80" s="55">
        <f t="shared" si="11"/>
        <v>0.21997796937493166</v>
      </c>
      <c r="Q80" s="55">
        <f t="shared" si="11"/>
        <v>0.35833674387259745</v>
      </c>
      <c r="R80" s="55">
        <f t="shared" si="11"/>
        <v>0.48952089716327507</v>
      </c>
      <c r="S80" s="55">
        <f t="shared" si="11"/>
        <v>0.61088429992735493</v>
      </c>
      <c r="T80" s="55">
        <f t="shared" si="11"/>
        <v>0.71696931505145822</v>
      </c>
      <c r="U80" s="55">
        <f t="shared" si="11"/>
        <v>0.80349075328461517</v>
      </c>
      <c r="V80" s="55">
        <f t="shared" si="11"/>
        <v>0.86857638133320481</v>
      </c>
      <c r="W80" s="55">
        <f t="shared" si="11"/>
        <v>0.9136578605253618</v>
      </c>
      <c r="X80" s="55">
        <f t="shared" si="11"/>
        <v>0.94401729539725432</v>
      </c>
      <c r="Y80" s="55">
        <f t="shared" si="11"/>
        <v>0.96338512222884709</v>
      </c>
      <c r="Z80" s="55">
        <f t="shared" si="11"/>
        <v>0.97446896786488701</v>
      </c>
      <c r="AA80" s="55">
        <f t="shared" si="11"/>
        <v>0.97854693728445707</v>
      </c>
      <c r="AB80" s="55">
        <f t="shared" si="11"/>
        <v>0.97788698972898858</v>
      </c>
      <c r="AC80" s="55">
        <f t="shared" si="11"/>
        <v>0.97568729428526857</v>
      </c>
      <c r="AD80" s="55">
        <f t="shared" si="11"/>
        <v>0.97217993918745849</v>
      </c>
      <c r="AE80" s="55">
        <f t="shared" si="11"/>
        <v>0.96746918395387915</v>
      </c>
      <c r="AF80" s="55">
        <f t="shared" si="11"/>
        <v>0.96167205465802097</v>
      </c>
      <c r="AG80" s="55">
        <f t="shared" si="11"/>
        <v>0.95487732915262991</v>
      </c>
      <c r="AH80" s="55">
        <f t="shared" si="11"/>
        <v>0.94716868798142329</v>
      </c>
      <c r="AI80" s="55">
        <f t="shared" si="11"/>
        <v>1.0906589829760667</v>
      </c>
      <c r="AJ80" s="55">
        <f t="shared" si="11"/>
        <v>1.0790609752438372</v>
      </c>
      <c r="AK80" s="55">
        <f t="shared" si="11"/>
        <v>1.0672133339864625</v>
      </c>
      <c r="AL80" s="55">
        <f t="shared" si="11"/>
        <v>1.0551404399738671</v>
      </c>
      <c r="AM80" s="55">
        <f t="shared" si="11"/>
        <v>1.0428654655101361</v>
      </c>
      <c r="AN80" s="55">
        <f t="shared" si="11"/>
        <v>1.0304104241464922</v>
      </c>
      <c r="AO80" s="55">
        <f t="shared" si="11"/>
        <v>1.0177962185235534</v>
      </c>
      <c r="AP80" s="55">
        <f t="shared" si="11"/>
        <v>1.0050426864096784</v>
      </c>
      <c r="AQ80" s="55">
        <f t="shared" si="11"/>
        <v>0.99216864499989055</v>
      </c>
      <c r="AR80" s="55">
        <f t="shared" si="11"/>
        <v>0.97919193353765333</v>
      </c>
      <c r="AS80" s="55">
        <f t="shared" si="11"/>
        <v>0.96612945431961073</v>
      </c>
      <c r="AT80" s="55">
        <f t="shared" si="11"/>
        <v>0.95299721214133737</v>
      </c>
      <c r="AU80" s="55">
        <f t="shared" si="11"/>
        <v>0.93981035224012111</v>
      </c>
      <c r="AV80" s="55">
        <f t="shared" si="11"/>
        <v>0.92658319678886991</v>
      </c>
      <c r="AW80" s="55">
        <f t="shared" si="11"/>
        <v>0.91332927999335545</v>
      </c>
      <c r="AX80" s="55">
        <f t="shared" si="11"/>
        <v>8.6185917248415941E-2</v>
      </c>
      <c r="AY80" s="55">
        <f t="shared" si="11"/>
        <v>0.11127652021443613</v>
      </c>
      <c r="AZ80" s="55">
        <f t="shared" si="11"/>
        <v>0.13295768561598381</v>
      </c>
      <c r="BA80" s="55">
        <f t="shared" si="11"/>
        <v>0.15146533509116816</v>
      </c>
      <c r="BB80" s="55">
        <f t="shared" si="11"/>
        <v>0.16702713977113764</v>
      </c>
      <c r="BC80" s="55">
        <f t="shared" si="11"/>
        <v>0.17987443500245534</v>
      </c>
      <c r="BD80" s="55">
        <f t="shared" si="11"/>
        <v>0.19020382252868925</v>
      </c>
    </row>
    <row r="81" spans="1:56" x14ac:dyDescent="0.3">
      <c r="A81" s="74"/>
      <c r="B81" s="15" t="s">
        <v>18</v>
      </c>
      <c r="C81" s="15"/>
      <c r="D81" s="14" t="s">
        <v>40</v>
      </c>
      <c r="E81" s="56">
        <f>+E80</f>
        <v>-1.1404809522705315</v>
      </c>
      <c r="F81" s="56">
        <f t="shared" ref="F81:BD81" si="12">+E81+F80</f>
        <v>-2.3731343321720004</v>
      </c>
      <c r="G81" s="56">
        <f t="shared" si="12"/>
        <v>-3.659060561554095</v>
      </c>
      <c r="H81" s="56">
        <f t="shared" si="12"/>
        <v>-4.9680279842295816</v>
      </c>
      <c r="I81" s="56">
        <f t="shared" si="12"/>
        <v>-6.2633875306434508</v>
      </c>
      <c r="J81" s="56">
        <f t="shared" si="12"/>
        <v>-7.5091538401921838</v>
      </c>
      <c r="K81" s="56">
        <f t="shared" si="12"/>
        <v>-8.6715038293510975</v>
      </c>
      <c r="L81" s="56">
        <f t="shared" si="12"/>
        <v>-9.7190040650946852</v>
      </c>
      <c r="M81" s="56">
        <f t="shared" si="12"/>
        <v>-9.9416402086700959</v>
      </c>
      <c r="N81" s="56">
        <f t="shared" si="12"/>
        <v>-10.012550306493669</v>
      </c>
      <c r="O81" s="56">
        <f t="shared" si="12"/>
        <v>-9.9357817307778813</v>
      </c>
      <c r="P81" s="56">
        <f t="shared" si="12"/>
        <v>-9.7158037614029489</v>
      </c>
      <c r="Q81" s="56">
        <f t="shared" si="12"/>
        <v>-9.357467017530352</v>
      </c>
      <c r="R81" s="56">
        <f t="shared" si="12"/>
        <v>-8.8679461203670762</v>
      </c>
      <c r="S81" s="56">
        <f t="shared" si="12"/>
        <v>-8.2570618204397217</v>
      </c>
      <c r="T81" s="56">
        <f t="shared" si="12"/>
        <v>-7.5400925053882633</v>
      </c>
      <c r="U81" s="56">
        <f t="shared" si="12"/>
        <v>-6.7366017521036481</v>
      </c>
      <c r="V81" s="56">
        <f t="shared" si="12"/>
        <v>-5.8680253707704431</v>
      </c>
      <c r="W81" s="56">
        <f t="shared" si="12"/>
        <v>-4.9543675102450813</v>
      </c>
      <c r="X81" s="56">
        <f t="shared" si="12"/>
        <v>-4.0103502148478274</v>
      </c>
      <c r="Y81" s="56">
        <f t="shared" si="12"/>
        <v>-3.0469650926189802</v>
      </c>
      <c r="Z81" s="56">
        <f t="shared" si="12"/>
        <v>-2.0724961247540934</v>
      </c>
      <c r="AA81" s="56">
        <f t="shared" si="12"/>
        <v>-1.0939491874696363</v>
      </c>
      <c r="AB81" s="56">
        <f t="shared" si="12"/>
        <v>-0.11606219774064774</v>
      </c>
      <c r="AC81" s="56">
        <f t="shared" si="12"/>
        <v>0.85962509654462083</v>
      </c>
      <c r="AD81" s="56">
        <f t="shared" si="12"/>
        <v>1.8318050357320792</v>
      </c>
      <c r="AE81" s="56">
        <f t="shared" si="12"/>
        <v>2.7992742196859584</v>
      </c>
      <c r="AF81" s="56">
        <f t="shared" si="12"/>
        <v>3.7609462743439792</v>
      </c>
      <c r="AG81" s="56">
        <f t="shared" si="12"/>
        <v>4.7158236034966095</v>
      </c>
      <c r="AH81" s="56">
        <f t="shared" si="12"/>
        <v>5.6629922914780328</v>
      </c>
      <c r="AI81" s="56">
        <f t="shared" si="12"/>
        <v>6.7536512744541</v>
      </c>
      <c r="AJ81" s="56">
        <f t="shared" si="12"/>
        <v>7.8327122496979369</v>
      </c>
      <c r="AK81" s="56">
        <f t="shared" si="12"/>
        <v>8.8999255836844</v>
      </c>
      <c r="AL81" s="56">
        <f t="shared" si="12"/>
        <v>9.9550660236582669</v>
      </c>
      <c r="AM81" s="56">
        <f t="shared" si="12"/>
        <v>10.997931489168403</v>
      </c>
      <c r="AN81" s="56">
        <f t="shared" si="12"/>
        <v>12.028341913314895</v>
      </c>
      <c r="AO81" s="56">
        <f t="shared" si="12"/>
        <v>13.046138131838449</v>
      </c>
      <c r="AP81" s="56">
        <f t="shared" si="12"/>
        <v>14.051180818248127</v>
      </c>
      <c r="AQ81" s="56">
        <f t="shared" si="12"/>
        <v>15.043349463248019</v>
      </c>
      <c r="AR81" s="56">
        <f t="shared" si="12"/>
        <v>16.022541396785673</v>
      </c>
      <c r="AS81" s="56">
        <f t="shared" si="12"/>
        <v>16.988670851105283</v>
      </c>
      <c r="AT81" s="56">
        <f t="shared" si="12"/>
        <v>17.94166806324662</v>
      </c>
      <c r="AU81" s="56">
        <f t="shared" si="12"/>
        <v>18.88147841548674</v>
      </c>
      <c r="AV81" s="56">
        <f t="shared" si="12"/>
        <v>19.808061612275608</v>
      </c>
      <c r="AW81" s="56">
        <f t="shared" si="12"/>
        <v>20.721390892268964</v>
      </c>
      <c r="AX81" s="56">
        <f t="shared" si="12"/>
        <v>20.807576809517379</v>
      </c>
      <c r="AY81" s="56">
        <f t="shared" si="12"/>
        <v>20.918853329731814</v>
      </c>
      <c r="AZ81" s="56">
        <f t="shared" si="12"/>
        <v>21.051811015347798</v>
      </c>
      <c r="BA81" s="56">
        <f t="shared" si="12"/>
        <v>21.203276350438966</v>
      </c>
      <c r="BB81" s="56">
        <f t="shared" si="12"/>
        <v>21.370303490210102</v>
      </c>
      <c r="BC81" s="56">
        <f t="shared" si="12"/>
        <v>21.550177925212559</v>
      </c>
      <c r="BD81" s="56">
        <f t="shared" si="12"/>
        <v>21.74038174774125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2737.1411510418475</v>
      </c>
      <c r="G88" s="43">
        <f>'Option 1'!G88</f>
        <v>5893.0699374823816</v>
      </c>
      <c r="H88" s="43">
        <f>'Option 1'!H88</f>
        <v>9326.950889472675</v>
      </c>
      <c r="I88" s="43">
        <f>'Option 1'!I88</f>
        <v>13298.887288970098</v>
      </c>
      <c r="J88" s="43">
        <f>'Option 1'!J88</f>
        <v>17862.572034442528</v>
      </c>
      <c r="K88" s="43">
        <f>'Option 1'!K88</f>
        <v>23072.103236347979</v>
      </c>
      <c r="L88" s="43">
        <f>'Option 1'!L88</f>
        <v>28957.113611631343</v>
      </c>
      <c r="M88" s="43">
        <f>'Option 1'!M88</f>
        <v>35551.598464887669</v>
      </c>
      <c r="N88" s="43">
        <f>'Option 1'!N88</f>
        <v>38599.201776155671</v>
      </c>
      <c r="O88" s="43">
        <f>'Option 1'!O88</f>
        <v>41790.338579221134</v>
      </c>
      <c r="P88" s="43">
        <f>'Option 1'!P88</f>
        <v>45113.400229921397</v>
      </c>
      <c r="Q88" s="43">
        <f>'Option 1'!Q88</f>
        <v>48556.218517143141</v>
      </c>
      <c r="R88" s="43">
        <f>'Option 1'!R88</f>
        <v>52038.691420878429</v>
      </c>
      <c r="S88" s="43">
        <f>'Option 1'!S88</f>
        <v>55459.719856781499</v>
      </c>
      <c r="T88" s="43">
        <f>'Option 1'!T88</f>
        <v>58602.778445026532</v>
      </c>
      <c r="U88" s="43">
        <f>'Option 1'!U88</f>
        <v>61269.614647931354</v>
      </c>
      <c r="V88" s="43">
        <f>'Option 1'!V88</f>
        <v>63338.222365276022</v>
      </c>
      <c r="W88" s="43">
        <f>'Option 1'!W88</f>
        <v>64797.718839614616</v>
      </c>
      <c r="X88" s="43">
        <f>'Option 1'!X88</f>
        <v>65800.438011226928</v>
      </c>
      <c r="Y88" s="43">
        <f>'Option 1'!Y88</f>
        <v>66457.923416140387</v>
      </c>
      <c r="Z88" s="43">
        <f>'Option 1'!Z88</f>
        <v>66852.866541397656</v>
      </c>
      <c r="AA88" s="43">
        <f>'Option 1'!AA88</f>
        <v>67014.044261101662</v>
      </c>
      <c r="AB88" s="43">
        <f>'Option 1'!AB88</f>
        <v>67023.770221092898</v>
      </c>
      <c r="AC88" s="43">
        <f>'Option 1'!AC88</f>
        <v>67026.240916932555</v>
      </c>
      <c r="AD88" s="43">
        <f>'Option 1'!AD88</f>
        <v>67027.427014968373</v>
      </c>
      <c r="AE88" s="43">
        <f>'Option 1'!AE88</f>
        <v>67027.427014968373</v>
      </c>
      <c r="AF88" s="43">
        <f>'Option 1'!AF88</f>
        <v>67027.427014968373</v>
      </c>
      <c r="AG88" s="43">
        <f>'Option 1'!AG88</f>
        <v>67027.427014968373</v>
      </c>
      <c r="AH88" s="43">
        <f>'Option 1'!AH88</f>
        <v>67027.427014968373</v>
      </c>
      <c r="AI88" s="43">
        <f>'Option 1'!AI88</f>
        <v>67027.427014968373</v>
      </c>
      <c r="AJ88" s="43">
        <f>'Option 1'!AJ88</f>
        <v>67027.427014968373</v>
      </c>
      <c r="AK88" s="43">
        <f>'Option 1'!AK88</f>
        <v>67027.427014968373</v>
      </c>
      <c r="AL88" s="43">
        <f>'Option 1'!AL88</f>
        <v>67027.427014968373</v>
      </c>
      <c r="AM88" s="43">
        <f>'Option 1'!AM88</f>
        <v>67027.427014968373</v>
      </c>
      <c r="AN88" s="43">
        <f>'Option 1'!AN88</f>
        <v>67027.427014968373</v>
      </c>
      <c r="AO88" s="43">
        <f>'Option 1'!AO88</f>
        <v>67027.427014968373</v>
      </c>
      <c r="AP88" s="43">
        <f>'Option 1'!AP88</f>
        <v>67027.427014968373</v>
      </c>
      <c r="AQ88" s="43">
        <f>'Option 1'!AQ88</f>
        <v>67027.427014968373</v>
      </c>
      <c r="AR88" s="43">
        <f>'Option 1'!AR88</f>
        <v>67027.427014968373</v>
      </c>
      <c r="AS88" s="43">
        <f>'Option 1'!AS88</f>
        <v>67027.427014968373</v>
      </c>
      <c r="AT88" s="43">
        <f>'Option 1'!AT88</f>
        <v>67027.427014968373</v>
      </c>
      <c r="AU88" s="43">
        <f>'Option 1'!AU88</f>
        <v>67027.427014968373</v>
      </c>
      <c r="AV88" s="43">
        <f>'Option 1'!AV88</f>
        <v>67027.427014968373</v>
      </c>
      <c r="AW88" s="43">
        <f>'Option 1'!AW88</f>
        <v>67027.427014968373</v>
      </c>
      <c r="AX88" s="43"/>
      <c r="AY88" s="43"/>
      <c r="AZ88" s="43"/>
      <c r="BA88" s="43"/>
      <c r="BB88" s="43"/>
      <c r="BC88" s="43"/>
      <c r="BD88" s="43"/>
    </row>
    <row r="89" spans="1:56" x14ac:dyDescent="0.3">
      <c r="A89" s="170"/>
      <c r="B89" s="4" t="s">
        <v>214</v>
      </c>
      <c r="D89" s="4" t="s">
        <v>88</v>
      </c>
      <c r="E89" s="43">
        <f>'Option 1'!E89</f>
        <v>0</v>
      </c>
      <c r="F89" s="43">
        <f>'Option 1'!F89</f>
        <v>173329.5108107361</v>
      </c>
      <c r="G89" s="43">
        <f>'Option 1'!G89</f>
        <v>373178.75588860526</v>
      </c>
      <c r="H89" s="43">
        <f>'Option 1'!H89</f>
        <v>590629.32666545175</v>
      </c>
      <c r="I89" s="43">
        <f>'Option 1'!I89</f>
        <v>842152.2679774873</v>
      </c>
      <c r="J89" s="43">
        <f>'Option 1'!J89</f>
        <v>1131147.6835504572</v>
      </c>
      <c r="K89" s="43">
        <f>'Option 1'!K89</f>
        <v>1461041.3371663059</v>
      </c>
      <c r="L89" s="43">
        <f>'Option 1'!L89</f>
        <v>1833709.7211390352</v>
      </c>
      <c r="M89" s="43">
        <f>'Option 1'!M89</f>
        <v>2251305.5887210942</v>
      </c>
      <c r="N89" s="43">
        <f>'Option 1'!N89</f>
        <v>2444295.1212068596</v>
      </c>
      <c r="O89" s="43">
        <f>'Option 1'!O89</f>
        <v>2646373.9145474909</v>
      </c>
      <c r="P89" s="43">
        <f>'Option 1'!P89</f>
        <v>2856806.851150183</v>
      </c>
      <c r="Q89" s="43">
        <f>'Option 1'!Q89</f>
        <v>3074823.3788354341</v>
      </c>
      <c r="R89" s="43">
        <f>'Option 1'!R89</f>
        <v>3295351.0357983676</v>
      </c>
      <c r="S89" s="43">
        <f>'Option 1'!S89</f>
        <v>3511987.7207713048</v>
      </c>
      <c r="T89" s="43">
        <f>'Option 1'!T89</f>
        <v>3711021.9603255042</v>
      </c>
      <c r="U89" s="43">
        <f>'Option 1'!U89</f>
        <v>3879899.4090774558</v>
      </c>
      <c r="V89" s="43">
        <f>'Option 1'!V89</f>
        <v>4010894.0286169457</v>
      </c>
      <c r="W89" s="43">
        <f>'Option 1'!W89</f>
        <v>4103316.6681402349</v>
      </c>
      <c r="X89" s="43">
        <f>'Option 1'!X89</f>
        <v>4166813.8770546964</v>
      </c>
      <c r="Y89" s="43">
        <f>'Option 1'!Y89</f>
        <v>4208449.151711789</v>
      </c>
      <c r="Z89" s="43">
        <f>'Option 1'!Z89</f>
        <v>4233458.9319611322</v>
      </c>
      <c r="AA89" s="43">
        <f>'Option 1'!AA89</f>
        <v>4243665.5138537921</v>
      </c>
      <c r="AB89" s="43">
        <f>'Option 1'!AB89</f>
        <v>4244281.4104387471</v>
      </c>
      <c r="AC89" s="43">
        <f>'Option 1'!AC89</f>
        <v>4244437.8672955967</v>
      </c>
      <c r="AD89" s="43">
        <f>'Option 1'!AD89</f>
        <v>4244512.9769742647</v>
      </c>
      <c r="AE89" s="43">
        <f>'Option 1'!AE89</f>
        <v>4244512.9769742647</v>
      </c>
      <c r="AF89" s="43">
        <f>'Option 1'!AF89</f>
        <v>4244512.9769742647</v>
      </c>
      <c r="AG89" s="43">
        <f>'Option 1'!AG89</f>
        <v>4244512.9769742647</v>
      </c>
      <c r="AH89" s="43">
        <f>'Option 1'!AH89</f>
        <v>4244512.9769742647</v>
      </c>
      <c r="AI89" s="43">
        <f>'Option 1'!AI89</f>
        <v>4244512.9769742647</v>
      </c>
      <c r="AJ89" s="43">
        <f>'Option 1'!AJ89</f>
        <v>4244512.9769742647</v>
      </c>
      <c r="AK89" s="43">
        <f>'Option 1'!AK89</f>
        <v>4244512.9769742647</v>
      </c>
      <c r="AL89" s="43">
        <f>'Option 1'!AL89</f>
        <v>4244512.9769742647</v>
      </c>
      <c r="AM89" s="43">
        <f>'Option 1'!AM89</f>
        <v>4244512.9769742647</v>
      </c>
      <c r="AN89" s="43">
        <f>'Option 1'!AN89</f>
        <v>4244512.9769742647</v>
      </c>
      <c r="AO89" s="43">
        <f>'Option 1'!AO89</f>
        <v>4244512.9769742647</v>
      </c>
      <c r="AP89" s="43">
        <f>'Option 1'!AP89</f>
        <v>4244512.9769742647</v>
      </c>
      <c r="AQ89" s="43">
        <f>'Option 1'!AQ89</f>
        <v>4244512.9769742647</v>
      </c>
      <c r="AR89" s="43">
        <f>'Option 1'!AR89</f>
        <v>4244512.9769742647</v>
      </c>
      <c r="AS89" s="43">
        <f>'Option 1'!AS89</f>
        <v>4244512.9769742647</v>
      </c>
      <c r="AT89" s="43">
        <f>'Option 1'!AT89</f>
        <v>4244512.9769742647</v>
      </c>
      <c r="AU89" s="43">
        <f>'Option 1'!AU89</f>
        <v>4244512.9769742647</v>
      </c>
      <c r="AV89" s="43">
        <f>'Option 1'!AV89</f>
        <v>4244512.9769742647</v>
      </c>
      <c r="AW89" s="43">
        <f>'Option 1'!AW89</f>
        <v>4244512.9769742647</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7.6922849370641838E-3</v>
      </c>
      <c r="G91" s="43">
        <f>'Option 1'!G91</f>
        <v>1.6394258223638207E-2</v>
      </c>
      <c r="H91" s="43">
        <f>'Option 1'!H91</f>
        <v>2.5874260749793071E-2</v>
      </c>
      <c r="I91" s="43">
        <f>'Option 1'!I91</f>
        <v>3.6877783330455945E-2</v>
      </c>
      <c r="J91" s="43">
        <f>'Option 1'!J91</f>
        <v>4.9515759185340909E-2</v>
      </c>
      <c r="K91" s="43">
        <f>'Option 1'!K91</f>
        <v>6.3962630733616604E-2</v>
      </c>
      <c r="L91" s="43">
        <f>'Option 1'!L91</f>
        <v>8.0158471548809673E-2</v>
      </c>
      <c r="M91" s="43">
        <f>'Option 1'!M91</f>
        <v>9.8118330087909184E-2</v>
      </c>
      <c r="N91" s="43">
        <f>'Option 1'!N91</f>
        <v>0.10656330153508353</v>
      </c>
      <c r="O91" s="43">
        <f>'Option 1'!O91</f>
        <v>0.11540927216047742</v>
      </c>
      <c r="P91" s="43">
        <f>'Option 1'!P91</f>
        <v>0.12462157846123628</v>
      </c>
      <c r="Q91" s="43">
        <f>'Option 1'!Q91</f>
        <v>0.13416461159622217</v>
      </c>
      <c r="R91" s="43">
        <f>'Option 1'!R91</f>
        <v>0.14381051049217514</v>
      </c>
      <c r="S91" s="43">
        <f>'Option 1'!S91</f>
        <v>0.15326667847072176</v>
      </c>
      <c r="T91" s="43">
        <f>'Option 1'!T91</f>
        <v>0.16192169349947341</v>
      </c>
      <c r="U91" s="43">
        <f>'Option 1'!U91</f>
        <v>0.16921728694796531</v>
      </c>
      <c r="V91" s="43">
        <f>'Option 1'!V91</f>
        <v>0.17471752891271314</v>
      </c>
      <c r="W91" s="43">
        <f>'Option 1'!W91</f>
        <v>0.17847607414105796</v>
      </c>
      <c r="X91" s="43">
        <f>'Option 1'!X91</f>
        <v>0.18100180235527355</v>
      </c>
      <c r="Y91" s="43">
        <f>'Option 1'!Y91</f>
        <v>0.18261999394207176</v>
      </c>
      <c r="Z91" s="43">
        <f>'Option 1'!Z91</f>
        <v>0.18357442878169269</v>
      </c>
      <c r="AA91" s="43">
        <f>'Option 1'!AA91</f>
        <v>0.18395069502525574</v>
      </c>
      <c r="AB91" s="43">
        <f>'Option 1'!AB91</f>
        <v>0.18397504465489881</v>
      </c>
      <c r="AC91" s="43">
        <f>'Option 1'!AC91</f>
        <v>0.18398129090179247</v>
      </c>
      <c r="AD91" s="43">
        <f>'Option 1'!AD91</f>
        <v>0.18398410049389818</v>
      </c>
      <c r="AE91" s="43">
        <f>'Option 1'!AE91</f>
        <v>0.18398410049389818</v>
      </c>
      <c r="AF91" s="43">
        <f>'Option 1'!AF91</f>
        <v>0.18398410049389818</v>
      </c>
      <c r="AG91" s="43">
        <f>'Option 1'!AG91</f>
        <v>0.18398410049389818</v>
      </c>
      <c r="AH91" s="43">
        <f>'Option 1'!AH91</f>
        <v>0.18398410049389818</v>
      </c>
      <c r="AI91" s="43">
        <f>'Option 1'!AI91</f>
        <v>0.18398410049389818</v>
      </c>
      <c r="AJ91" s="43">
        <f>'Option 1'!AJ91</f>
        <v>0.18398410049389818</v>
      </c>
      <c r="AK91" s="43">
        <f>'Option 1'!AK91</f>
        <v>0.18398410049389818</v>
      </c>
      <c r="AL91" s="43">
        <f>'Option 1'!AL91</f>
        <v>0.18398410049389818</v>
      </c>
      <c r="AM91" s="43">
        <f>'Option 1'!AM91</f>
        <v>0.18398410049389818</v>
      </c>
      <c r="AN91" s="43">
        <f>'Option 1'!AN91</f>
        <v>0.18398410049389818</v>
      </c>
      <c r="AO91" s="43">
        <f>'Option 1'!AO91</f>
        <v>0.18398410049389818</v>
      </c>
      <c r="AP91" s="43">
        <f>'Option 1'!AP91</f>
        <v>0.18398410049389818</v>
      </c>
      <c r="AQ91" s="43">
        <f>'Option 1'!AQ91</f>
        <v>0.18398410049389818</v>
      </c>
      <c r="AR91" s="43">
        <f>'Option 1'!AR91</f>
        <v>0.18398410049389818</v>
      </c>
      <c r="AS91" s="43">
        <f>'Option 1'!AS91</f>
        <v>0.18398410049389818</v>
      </c>
      <c r="AT91" s="43">
        <f>'Option 1'!AT91</f>
        <v>0.18398410049389818</v>
      </c>
      <c r="AU91" s="43">
        <f>'Option 1'!AU91</f>
        <v>0.18398410049389818</v>
      </c>
      <c r="AV91" s="43">
        <f>'Option 1'!AV91</f>
        <v>0.18398410049389818</v>
      </c>
      <c r="AW91" s="43">
        <f>'Option 1'!AW91</f>
        <v>0.18398410049389818</v>
      </c>
      <c r="AX91" s="35"/>
      <c r="AY91" s="35"/>
      <c r="AZ91" s="35"/>
      <c r="BA91" s="35"/>
      <c r="BB91" s="35"/>
      <c r="BC91" s="35"/>
      <c r="BD91" s="35"/>
    </row>
    <row r="92" spans="1:56" ht="16.5" x14ac:dyDescent="0.3">
      <c r="A92" s="170"/>
      <c r="B92" s="4" t="s">
        <v>333</v>
      </c>
      <c r="D92" s="4" t="s">
        <v>42</v>
      </c>
      <c r="E92" s="43">
        <f>'Option 1'!E92</f>
        <v>0</v>
      </c>
      <c r="F92" s="43">
        <f>'Option 1'!F92</f>
        <v>1.5393670683344282E-2</v>
      </c>
      <c r="G92" s="43">
        <f>'Option 1'!G92</f>
        <v>3.280791263677936E-2</v>
      </c>
      <c r="H92" s="43">
        <f>'Option 1'!H92</f>
        <v>5.1779133562536481E-2</v>
      </c>
      <c r="I92" s="43">
        <f>'Option 1'!I92</f>
        <v>7.3799197087137086E-2</v>
      </c>
      <c r="J92" s="43">
        <f>'Option 1'!J92</f>
        <v>9.9090100896069913E-2</v>
      </c>
      <c r="K92" s="43">
        <f>'Option 1'!K92</f>
        <v>0.12800093621200762</v>
      </c>
      <c r="L92" s="43">
        <f>'Option 1'!L92</f>
        <v>0.16041177928253531</v>
      </c>
      <c r="M92" s="43">
        <f>'Option 1'!M92</f>
        <v>0.19635274482559223</v>
      </c>
      <c r="N92" s="43">
        <f>'Option 1'!N92</f>
        <v>0.21325267903911621</v>
      </c>
      <c r="O92" s="43">
        <f>'Option 1'!O92</f>
        <v>0.23095508603469178</v>
      </c>
      <c r="P92" s="43">
        <f>'Option 1'!P92</f>
        <v>0.24939059779592415</v>
      </c>
      <c r="Q92" s="43">
        <f>'Option 1'!Q92</f>
        <v>0.26848795451140528</v>
      </c>
      <c r="R92" s="43">
        <f>'Option 1'!R92</f>
        <v>0.28779116445019787</v>
      </c>
      <c r="S92" s="43">
        <f>'Option 1'!S92</f>
        <v>0.30671468808188013</v>
      </c>
      <c r="T92" s="43">
        <f>'Option 1'!T92</f>
        <v>0.32403495796294407</v>
      </c>
      <c r="U92" s="43">
        <f>'Option 1'!U92</f>
        <v>0.33863477633999428</v>
      </c>
      <c r="V92" s="43">
        <f>'Option 1'!V92</f>
        <v>0.34964176765360067</v>
      </c>
      <c r="W92" s="43">
        <f>'Option 1'!W92</f>
        <v>0.35716330487784309</v>
      </c>
      <c r="X92" s="43">
        <f>'Option 1'!X92</f>
        <v>0.36221774951729457</v>
      </c>
      <c r="Y92" s="43">
        <f>'Option 1'!Y92</f>
        <v>0.36545604718743402</v>
      </c>
      <c r="Z92" s="43">
        <f>'Option 1'!Z92</f>
        <v>0.36736604606683737</v>
      </c>
      <c r="AA92" s="43">
        <f>'Option 1'!AA92</f>
        <v>0.36811902371783117</v>
      </c>
      <c r="AB92" s="43">
        <f>'Option 1'!AB92</f>
        <v>0.36816775178537575</v>
      </c>
      <c r="AC92" s="43">
        <f>'Option 1'!AC92</f>
        <v>0.36818025166915225</v>
      </c>
      <c r="AD92" s="43">
        <f>'Option 1'!AD92</f>
        <v>0.36818587417741644</v>
      </c>
      <c r="AE92" s="43">
        <f>'Option 1'!AE92</f>
        <v>0.36818587417741644</v>
      </c>
      <c r="AF92" s="43">
        <f>'Option 1'!AF92</f>
        <v>0.36818587417741644</v>
      </c>
      <c r="AG92" s="43">
        <f>'Option 1'!AG92</f>
        <v>0.36818587417741644</v>
      </c>
      <c r="AH92" s="43">
        <f>'Option 1'!AH92</f>
        <v>0.36818587417741644</v>
      </c>
      <c r="AI92" s="43">
        <f>'Option 1'!AI92</f>
        <v>0.36818587417741644</v>
      </c>
      <c r="AJ92" s="43">
        <f>'Option 1'!AJ92</f>
        <v>0.36818587417741644</v>
      </c>
      <c r="AK92" s="43">
        <f>'Option 1'!AK92</f>
        <v>0.36818587417741644</v>
      </c>
      <c r="AL92" s="43">
        <f>'Option 1'!AL92</f>
        <v>0.36818587417741644</v>
      </c>
      <c r="AM92" s="43">
        <f>'Option 1'!AM92</f>
        <v>0.36818587417741644</v>
      </c>
      <c r="AN92" s="43">
        <f>'Option 1'!AN92</f>
        <v>0.36818587417741644</v>
      </c>
      <c r="AO92" s="43">
        <f>'Option 1'!AO92</f>
        <v>0.36818587417741644</v>
      </c>
      <c r="AP92" s="43">
        <f>'Option 1'!AP92</f>
        <v>0.36818587417741644</v>
      </c>
      <c r="AQ92" s="43">
        <f>'Option 1'!AQ92</f>
        <v>0.36818587417741644</v>
      </c>
      <c r="AR92" s="43">
        <f>'Option 1'!AR92</f>
        <v>0.36818587417741644</v>
      </c>
      <c r="AS92" s="43">
        <f>'Option 1'!AS92</f>
        <v>0.36818587417741644</v>
      </c>
      <c r="AT92" s="43">
        <f>'Option 1'!AT92</f>
        <v>0.36818587417741644</v>
      </c>
      <c r="AU92" s="43">
        <f>'Option 1'!AU92</f>
        <v>0.36818587417741644</v>
      </c>
      <c r="AV92" s="43">
        <f>'Option 1'!AV92</f>
        <v>0.36818587417741644</v>
      </c>
      <c r="AW92" s="43">
        <f>'Option 1'!AW92</f>
        <v>0.36818587417741644</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purl.org/dc/terms/"/>
    <ds:schemaRef ds:uri="http://schemas.microsoft.com/office/2006/documentManagement/types"/>
    <ds:schemaRef ds:uri="efb98dbe-6680-48eb-ac67-85b3a61e7855"/>
    <ds:schemaRef ds:uri="http://www.w3.org/XML/1998/namespace"/>
    <ds:schemaRef ds:uri="eecedeb9-13b3-4e62-b003-046c92e1668a"/>
    <ds:schemaRef ds:uri="http://purl.org/dc/elements/1.1/"/>
    <ds:schemaRef ds:uri="http://purl.org/dc/dcmitype/"/>
    <ds:schemaRef ds:uri="http://schemas.microsoft.com/office/2006/metadata/properties"/>
    <ds:schemaRef ds:uri="http://schemas.openxmlformats.org/package/2006/metadata/core-properties"/>
    <ds:schemaRef ds:uri="http://schemas.microsoft.com/sharepoint/v3/fields"/>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2013-06-26T14:09:49Z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